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7 СЕССИЯ ОТ 16.05.2023\РЕШЕНИЯ 7 СЕССИИ\7(6)-181 (КРСИ)\"/>
    </mc:Choice>
  </mc:AlternateContent>
  <bookViews>
    <workbookView xWindow="0" yWindow="0" windowWidth="23020" windowHeight="9170"/>
  </bookViews>
  <sheets>
    <sheet name="Приложение 1" sheetId="1" r:id="rId1"/>
  </sheets>
  <definedNames>
    <definedName name="_xlnm._FilterDatabase" localSheetId="0" hidden="1">'Приложение 1'!$A$13:$U$61</definedName>
    <definedName name="_xlnm.Print_Titles" localSheetId="0">'Приложение 1'!$13:$14</definedName>
    <definedName name="_xlnm.Print_Area" localSheetId="0">'Приложение 1'!$A$1:$U$62</definedName>
  </definedNames>
  <calcPr calcId="152511"/>
</workbook>
</file>

<file path=xl/calcChain.xml><?xml version="1.0" encoding="utf-8"?>
<calcChain xmlns="http://schemas.openxmlformats.org/spreadsheetml/2006/main">
  <c r="N18" i="1" l="1"/>
  <c r="D59" i="1" l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D61" i="1" l="1"/>
</calcChain>
</file>

<file path=xl/comments1.xml><?xml version="1.0" encoding="utf-8"?>
<comments xmlns="http://schemas.openxmlformats.org/spreadsheetml/2006/main">
  <authors>
    <author>Гоннова Виктория Викторовна</author>
  </authors>
  <commentLis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Гоннова Виктория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ренновации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  <charset val="204"/>
          </rPr>
          <t>Гоннова Виктория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ренновации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04"/>
          </rPr>
          <t>Гоннова Виктория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ренновации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  <charset val="204"/>
          </rPr>
          <t>Гоннова Виктория Викторовна:</t>
        </r>
        <r>
          <rPr>
            <sz val="9"/>
            <color indexed="81"/>
            <rFont val="Tahoma"/>
            <family val="2"/>
            <charset val="204"/>
          </rPr>
          <t xml:space="preserve">
По аналогии со школой в Оаганере</t>
        </r>
      </text>
    </comment>
    <comment ref="E41" authorId="0" shapeId="0">
      <text>
        <r>
          <rPr>
            <b/>
            <sz val="9"/>
            <color indexed="81"/>
            <rFont val="Tahoma"/>
            <family val="2"/>
            <charset val="204"/>
          </rPr>
          <t>Гоннова Виктория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УКРИСа "Подееражение сохраноости"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  <charset val="204"/>
          </rPr>
          <t>Гоннова Виктория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УКРИСа "Подееражение сохраноости"</t>
        </r>
      </text>
    </comment>
  </commentList>
</comments>
</file>

<file path=xl/sharedStrings.xml><?xml version="1.0" encoding="utf-8"?>
<sst xmlns="http://schemas.openxmlformats.org/spreadsheetml/2006/main" count="142" uniqueCount="100">
  <si>
    <t>Источник финансирования</t>
  </si>
  <si>
    <t>Объем финансирования, млн. руб.</t>
  </si>
  <si>
    <t>1. В области образования</t>
  </si>
  <si>
    <t>Наименование запланированного мероприятия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</si>
  <si>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</si>
  <si>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</si>
  <si>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</si>
  <si>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</si>
  <si>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</si>
  <si>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</si>
  <si>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</si>
  <si>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</si>
  <si>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</si>
  <si>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</si>
  <si>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</si>
  <si>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</si>
  <si>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2. В области физической культуры и спорта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</si>
  <si>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</si>
  <si>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</si>
  <si>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</si>
  <si>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</si>
  <si>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</si>
  <si>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</si>
  <si>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</si>
  <si>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</si>
  <si>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</si>
  <si>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</si>
  <si>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</si>
  <si>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</si>
  <si>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</si>
  <si>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</si>
  <si>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</si>
  <si>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</si>
  <si>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</si>
  <si>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3. В области культуры</t>
  </si>
  <si>
    <t>3.1</t>
  </si>
  <si>
    <t>Строительство концертного зала на 1500 мест (г. Норильск, Центральный район, зона делового, общественного и коммерческого назначения)</t>
  </si>
  <si>
    <t>3.2</t>
  </si>
  <si>
    <t>Строительство общедоступной библиотеки (г. Норильск, район Кайеркан, зона делового, общественного и коммерческого назначения)</t>
  </si>
  <si>
    <t>3.3</t>
  </si>
  <si>
    <t>Строительство учреждения клубного типа (г. Норильск, район Кайеркан, зона делового, общественного и коммерческого назначения)</t>
  </si>
  <si>
    <t>3.4</t>
  </si>
  <si>
    <t>3.5</t>
  </si>
  <si>
    <t>3.6</t>
  </si>
  <si>
    <t>Реконструкция МБУК «Культурно-досуговый центр имени Владимира Высоцкого» (г. Норильск, район Талнах, зона зеленых насаждений общего пользования)</t>
  </si>
  <si>
    <t>3.7</t>
  </si>
  <si>
    <t>3.8</t>
  </si>
  <si>
    <t>Реконструкция МБУК Культурно-досуговый центр Юбилейный» (г. Норильск, район Кайеркан, зона делового, общественного и коммерческого назначения)</t>
  </si>
  <si>
    <t>3.9</t>
  </si>
  <si>
    <t>Строительство кинозала на 100 мест (г. Норильск, район Талнах, зона делового, общественного и коммерческого назначения)</t>
  </si>
  <si>
    <t>ИТОГО:</t>
  </si>
  <si>
    <t>Объемы финансирования мероприятий по проектированию, строительству, реконструкции объектов социальной инфраструктуры</t>
  </si>
  <si>
    <t>ВСЕГО:</t>
  </si>
  <si>
    <t>2.18</t>
  </si>
  <si>
    <t>Строительство холодного склада на территории МБУ «Стадион «Заполярник»</t>
  </si>
  <si>
    <t>Строительство спорткомплекса в Центральном районе, 
г. Норильск, Центральный район (спортивный зал с обустройством административно-бытовых помещений)</t>
  </si>
  <si>
    <t>Реконструкция здания (г. Норильск, Центральный район, ул. Комсомольская, д.37) для создания Арктического музея современного искусства</t>
  </si>
  <si>
    <t>Средства бюджетов всех уровней и (или) внебюджетные средства в соответствии с местным бюджетом, муниципальными программами</t>
  </si>
  <si>
    <t>Строительство дошкольной образовательной организации на 300 мест (г.Норильск, Центральный район, зона застройки многоэтажными жилыми домами 9 этажей и более)</t>
  </si>
  <si>
    <t>Реконструкция здания для размещения дошкольного образовательного учреждения на 236 мест (г. Норильск, район Кайеркан, ул. Первомайская, д. 4, зона специализированной общественной застройки)</t>
  </si>
  <si>
    <t>Реконструкция МБОУ ДО «Центр внешкольной работы» (г. Норильск, район Талнах, ул. Кравца, д. 16, многофункциональная общественно-деловая зона)</t>
  </si>
  <si>
    <t>Реконструкция МБОУ ДО «Станция юных техников» (г. Норильск, Центральный район, ул. Орджоникидзе, д. 14А, зона застройки среднеэтажными жилыми домами(от 5 до 8 этажей, включая мансардный)</t>
  </si>
  <si>
    <t>Реконструкция МАОУ "Гимназия № 4 в количестве двух объектов (г. Норильск, Центральный район, ул. Пушкина, д. 6а, 8, зона застройки многоэтажными жилыми домами 9 этажей и более)</t>
  </si>
  <si>
    <t>Строительство картодрома (г. Норильск, Центральный район (Оганер), предполагаемый район строительства ДОСААФ или улица Нансена, зона специализированной общественной застройки)</t>
  </si>
  <si>
    <t>Реконструкция Спортивно-оздоровительного комплекса "Оганер", (г. Норильск, Центральный район (Оганер), ул. Вальковская, д. 18, зона специализированной общественной застройки)</t>
  </si>
  <si>
    <t>2.19</t>
  </si>
  <si>
    <t>2.20</t>
  </si>
  <si>
    <t>Быстровозводимый гимнастический комплекс (г. Норильск, Центральный район, зона специализированной общественной застройки)</t>
  </si>
  <si>
    <t>Быстровозводимый центр единоборств (г. Норильск, Центральный район, зона застройки среднеэтажными жилыми домами (от 5 до 8 этажей, включая мансардный))</t>
  </si>
  <si>
    <t>Ледовая арена (г. Норильск, район Талнах, зона специализированной общественной застройки)</t>
  </si>
  <si>
    <t>Строительство бассейна с площадью зеркала воды 300 м.кв. ((г. Норильск, Центральный район (Оганер), зона специализированной общественной застройки</t>
  </si>
  <si>
    <t>Строительство лыжной базы отдыха (г. Норильск, зона отдыха)</t>
  </si>
  <si>
    <t>Строительство физкультурно-оздоровительного комплекса площадью 540 м.кв. (г.п. Снежногорск, в районе ул. Гидростроительной, зона специализированной общественной застройки, в районе ул. Гидростроительной)</t>
  </si>
  <si>
    <t>Реконструкция вспомогательного здания МБУ «Лыжная база «Оль-Гуль» (г. Норильск, зона специализированной общественной застройки)</t>
  </si>
  <si>
    <t>Строительство спортивно-оздоровительного комплекса из расчета ежедневного посещения 250 чел. в жилом образовании Оганер (г. Норильск, Центральный район (Оганер), зона специализированной общественной застройки)</t>
  </si>
  <si>
    <t>Строительство быстровозводимого крытого катка (в соответствии со схемой территориального планирования Красноярского края, г. Норильск, р-н Талнах)</t>
  </si>
  <si>
    <t>Строительство спортивного зала площадью 1080 м.кв. (г. Норильск, район Кайеркан, зона специализированной общественной застройки)</t>
  </si>
  <si>
    <t>Строительство спортивного зала площадью 1080 м.кв. (г. Норильск, Центральный район, многофункциональная общественно-деловая зона)</t>
  </si>
  <si>
    <t>Строительство быстровозводимого спортивного комплекса (для игровых видов спорта) площадью 1650 м.кв. (г. Норильск, Центральный район, многофункциональная общественно-деловая зона)</t>
  </si>
  <si>
    <t>Строительство физкультурно-оздоровительного комплекса (г. Норильск, Центральный район, зона застройки многоэтажными жилыми домами 9 этажей и более)</t>
  </si>
  <si>
    <t>Строительство спортивного зала площадью 1080 м.кв. (г. Норильск, Центральный район, зона застройки многоэтажными жилыми домами 9 этажей и более)</t>
  </si>
  <si>
    <t>Строительство бассейна с площадью зеркала воды 300 м.кв. (г. Норильск, Центральный район, зона застройки многоэтажными жилыми домами 9 этажей и более)</t>
  </si>
  <si>
    <t>Строительство быстровозводимого спортивного комплекса 1080 м.кв. (г. Норильск, район Талнах, зона специализированной общественной застройки)</t>
  </si>
  <si>
    <t>Строительство дошкольных образовательных организаций в количестве трех объектов по 270 мест (г.Норильск, Центральный район (Оганер), зона застройки многоэтажными жилыми домами 9 этажей и более)</t>
  </si>
  <si>
    <t>1.12</t>
  </si>
  <si>
    <t>Строительство общеобразовательной организации со спортивным сооружением закрытого типа на 1100 мест (г.Норильск, Центральный район, ул. 50 лет Октября, зона застройки многоэтажными жилыми домами 9 этажей и более)</t>
  </si>
  <si>
    <t>Строительство дошкольной образовательной организации на 250 мест (г. Норильск, Центральный район (Оганер), зона застройки многоэтажными жилыми домами 9 этажей и более)</t>
  </si>
  <si>
    <t>Строительство дошкольной образовательной организации на 270 мест (г.Норильск, Центральный район, многофункциональная общественно-деловая зона)</t>
  </si>
  <si>
    <t>Строительство общеобразовательной организации со спортивным сооружением закрытого типа на 900 мест (г.Норильск, Центральный район (Оганер), зона застройки многоэтажными жилыми домами 9 этажей и более)</t>
  </si>
  <si>
    <t>Строительство дошкольной образовательной организации на 125 мест (г. Норильск, Центральный район (Оганер), зона застройки многоэтажными жилыми домами 9 этажей и более)</t>
  </si>
  <si>
    <t xml:space="preserve">Приложение 1 </t>
  </si>
  <si>
    <t xml:space="preserve">к Программе комплексного развития </t>
  </si>
  <si>
    <t>утвержденной решением Норильского городского Совета депутатов</t>
  </si>
  <si>
    <t>Реконструкция здания (г. Норильск, Центральный район, г. Норильск, Центральный район, ул. Ленинградская, 7 А (размещение творческих объединений и клубных формирований))</t>
  </si>
  <si>
    <t>Реконструкция здания (г. Норильск, Центральный район, Норильск, Центральный район, пр-т. Ленинский, д. 14)</t>
  </si>
  <si>
    <t>Строительство организации дополнительного образования на 300 мест (г.Норильск, Центральный район (Оганер), зона застройки многоэтажными жилыми домами 9 этажей и более)</t>
  </si>
  <si>
    <t xml:space="preserve">социальной инфраструктуры муниципального образования город Норильск до 2038 года, 
</t>
  </si>
  <si>
    <t>депутатов от 01.02.2022 № 33/5-805</t>
  </si>
  <si>
    <t>к решению Норильского                                     городского Совета депутатов</t>
  </si>
  <si>
    <t>от  16 мая 2023 года № 7/6-181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</si>
</sst>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Continuous" vertical="center" wrapText="1"/>
    </xf>
    <xf numFmtId="49" fontId="9" fillId="2" borderId="3" xfId="0" applyNumberFormat="1" applyFont="1" applyFill="1" applyBorder="1" applyAlignment="1">
      <alignment horizontal="centerContinuous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Continuous" vertical="center" wrapText="1"/>
    </xf>
    <xf numFmtId="49" fontId="2" fillId="2" borderId="4" xfId="0" applyNumberFormat="1" applyFont="1" applyFill="1" applyBorder="1" applyAlignment="1">
      <alignment horizontal="centerContinuous" vertical="center" wrapText="1"/>
    </xf>
    <xf numFmtId="0" fontId="4" fillId="2" borderId="2" xfId="0" applyFont="1" applyFill="1" applyBorder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Continuous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tabSelected="1" view="pageBreakPreview" topLeftCell="C1" zoomScale="70" zoomScaleNormal="70" zoomScaleSheetLayoutView="70" workbookViewId="0">
      <selection activeCell="Z18" sqref="Z18"/>
    </sheetView>
  </sheetViews>
  <sheetFormatPr defaultColWidth="9.08984375" defaultRowHeight="15.5" x14ac:dyDescent="0.35"/>
  <cols>
    <col min="1" max="1" width="7.36328125" style="1" bestFit="1" customWidth="1"/>
    <col min="2" max="2" width="55.6328125" style="1" customWidth="1"/>
    <col min="3" max="3" width="53.54296875" style="1" customWidth="1"/>
    <col min="4" max="4" width="11.54296875" style="1" customWidth="1"/>
    <col min="5" max="5" width="11.08984375" style="1" customWidth="1"/>
    <col min="6" max="6" width="12" style="1" customWidth="1"/>
    <col min="7" max="20" width="9.08984375" style="1"/>
    <col min="21" max="21" width="10.08984375" style="1" customWidth="1"/>
    <col min="22" max="16384" width="9.08984375" style="1"/>
  </cols>
  <sheetData>
    <row r="1" spans="1:21" s="14" customFormat="1" ht="20.5" customHeight="1" x14ac:dyDescent="0.3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21" t="s">
        <v>90</v>
      </c>
      <c r="Q1" s="21"/>
      <c r="R1" s="21"/>
      <c r="S1" s="21"/>
      <c r="T1" s="21"/>
      <c r="U1" s="21"/>
    </row>
    <row r="2" spans="1:21" s="14" customFormat="1" ht="30.5" customHeight="1" x14ac:dyDescent="0.3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21" t="s">
        <v>98</v>
      </c>
      <c r="Q2" s="21"/>
      <c r="R2" s="21"/>
      <c r="S2" s="21"/>
      <c r="T2" s="21"/>
      <c r="U2" s="21"/>
    </row>
    <row r="3" spans="1:21" ht="16.5" customHeight="1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21" t="s">
        <v>99</v>
      </c>
      <c r="Q3" s="21"/>
      <c r="R3" s="21"/>
      <c r="S3" s="21"/>
      <c r="T3" s="21"/>
      <c r="U3" s="21"/>
    </row>
    <row r="4" spans="1:21" s="14" customFormat="1" ht="16.5" x14ac:dyDescent="0.3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6"/>
      <c r="R4" s="16"/>
      <c r="S4" s="16"/>
      <c r="T4" s="16"/>
      <c r="U4" s="16"/>
    </row>
    <row r="5" spans="1:21" ht="16.5" customHeight="1" x14ac:dyDescent="0.3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21" t="s">
        <v>90</v>
      </c>
      <c r="Q5" s="21"/>
      <c r="R5" s="21"/>
      <c r="S5" s="21"/>
      <c r="T5" s="21"/>
      <c r="U5" s="21"/>
    </row>
    <row r="6" spans="1:21" ht="16.5" customHeight="1" x14ac:dyDescent="0.3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21" t="s">
        <v>91</v>
      </c>
      <c r="Q6" s="21"/>
      <c r="R6" s="21"/>
      <c r="S6" s="21"/>
      <c r="T6" s="21"/>
      <c r="U6" s="21"/>
    </row>
    <row r="7" spans="1:21" ht="35.5" customHeight="1" x14ac:dyDescent="0.35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22" t="s">
        <v>96</v>
      </c>
      <c r="Q7" s="22"/>
      <c r="R7" s="22"/>
      <c r="S7" s="22"/>
      <c r="T7" s="22"/>
      <c r="U7" s="22"/>
    </row>
    <row r="8" spans="1:21" ht="16.5" customHeight="1" x14ac:dyDescent="0.3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5"/>
      <c r="P8" s="26" t="s">
        <v>92</v>
      </c>
      <c r="Q8" s="26"/>
      <c r="R8" s="26"/>
      <c r="S8" s="26"/>
      <c r="T8" s="26"/>
      <c r="U8" s="26"/>
    </row>
    <row r="9" spans="1:21" ht="15.65" customHeight="1" x14ac:dyDescent="0.3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7" t="s">
        <v>97</v>
      </c>
      <c r="Q9" s="27"/>
      <c r="R9" s="27"/>
      <c r="S9" s="27"/>
      <c r="T9" s="27"/>
      <c r="U9" s="27"/>
    </row>
    <row r="10" spans="1:21" s="13" customFormat="1" ht="15.65" customHeight="1" x14ac:dyDescent="0.3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8"/>
      <c r="O10" s="28"/>
      <c r="P10" s="28"/>
      <c r="Q10" s="28"/>
      <c r="R10" s="29"/>
      <c r="S10" s="29"/>
      <c r="T10" s="29"/>
      <c r="U10" s="29"/>
    </row>
    <row r="11" spans="1:21" ht="17.5" x14ac:dyDescent="0.35">
      <c r="A11" s="30" t="s">
        <v>51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 spans="1:21" x14ac:dyDescent="0.3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15.65" customHeight="1" x14ac:dyDescent="0.35">
      <c r="A13" s="31" t="s">
        <v>4</v>
      </c>
      <c r="B13" s="31" t="s">
        <v>3</v>
      </c>
      <c r="C13" s="31" t="s">
        <v>0</v>
      </c>
      <c r="D13" s="31" t="s">
        <v>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 x14ac:dyDescent="0.35">
      <c r="A14" s="31"/>
      <c r="B14" s="31"/>
      <c r="C14" s="31"/>
      <c r="D14" s="32">
        <v>2021</v>
      </c>
      <c r="E14" s="32">
        <v>2022</v>
      </c>
      <c r="F14" s="32">
        <v>2023</v>
      </c>
      <c r="G14" s="32">
        <v>2024</v>
      </c>
      <c r="H14" s="32">
        <v>2025</v>
      </c>
      <c r="I14" s="32">
        <v>2026</v>
      </c>
      <c r="J14" s="32">
        <v>2027</v>
      </c>
      <c r="K14" s="32">
        <v>2028</v>
      </c>
      <c r="L14" s="32">
        <v>2029</v>
      </c>
      <c r="M14" s="32">
        <v>2030</v>
      </c>
      <c r="N14" s="32">
        <v>2031</v>
      </c>
      <c r="O14" s="32">
        <v>2032</v>
      </c>
      <c r="P14" s="32">
        <v>2033</v>
      </c>
      <c r="Q14" s="32">
        <v>2034</v>
      </c>
      <c r="R14" s="32">
        <v>2035</v>
      </c>
      <c r="S14" s="32">
        <v>2036</v>
      </c>
      <c r="T14" s="32">
        <v>2037</v>
      </c>
      <c r="U14" s="32">
        <v>2038</v>
      </c>
    </row>
    <row r="15" spans="1:21" x14ac:dyDescent="0.35">
      <c r="A15" s="31" t="s">
        <v>2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 s="5" customFormat="1" ht="62" x14ac:dyDescent="0.35">
      <c r="A16" s="3" t="s">
        <v>5</v>
      </c>
      <c r="B16" s="8" t="s">
        <v>58</v>
      </c>
      <c r="C16" s="33" t="s">
        <v>57</v>
      </c>
      <c r="D16" s="4"/>
      <c r="E16" s="4"/>
      <c r="F16" s="4"/>
      <c r="G16" s="4"/>
      <c r="H16" s="4"/>
      <c r="I16" s="4"/>
      <c r="J16" s="4"/>
      <c r="K16" s="4"/>
      <c r="L16" s="4"/>
      <c r="M16" s="4">
        <v>25</v>
      </c>
      <c r="N16" s="4">
        <v>75</v>
      </c>
      <c r="O16" s="4">
        <v>125</v>
      </c>
      <c r="P16" s="4">
        <v>125</v>
      </c>
      <c r="Q16" s="4">
        <v>125</v>
      </c>
      <c r="R16" s="4">
        <v>125</v>
      </c>
      <c r="S16" s="4"/>
      <c r="T16" s="4"/>
      <c r="U16" s="4"/>
    </row>
    <row r="17" spans="1:21" s="5" customFormat="1" ht="62" x14ac:dyDescent="0.35">
      <c r="A17" s="3" t="s">
        <v>6</v>
      </c>
      <c r="B17" s="8" t="s">
        <v>87</v>
      </c>
      <c r="C17" s="33" t="s">
        <v>57</v>
      </c>
      <c r="D17" s="4"/>
      <c r="E17" s="4"/>
      <c r="F17" s="4"/>
      <c r="G17" s="4"/>
      <c r="H17" s="4"/>
      <c r="I17" s="4"/>
      <c r="J17" s="4"/>
      <c r="K17" s="4"/>
      <c r="L17" s="4"/>
      <c r="M17" s="4">
        <v>25</v>
      </c>
      <c r="N17" s="4">
        <v>75</v>
      </c>
      <c r="O17" s="4">
        <v>125</v>
      </c>
      <c r="P17" s="4">
        <v>125</v>
      </c>
      <c r="Q17" s="4">
        <v>125</v>
      </c>
      <c r="R17" s="4">
        <v>125</v>
      </c>
      <c r="S17" s="4"/>
      <c r="T17" s="4"/>
      <c r="U17" s="4"/>
    </row>
    <row r="18" spans="1:21" s="5" customFormat="1" ht="77.5" x14ac:dyDescent="0.35">
      <c r="A18" s="3" t="s">
        <v>7</v>
      </c>
      <c r="B18" s="8" t="s">
        <v>83</v>
      </c>
      <c r="C18" s="33" t="s">
        <v>57</v>
      </c>
      <c r="D18" s="4"/>
      <c r="E18" s="4">
        <v>40.1</v>
      </c>
      <c r="F18" s="4">
        <v>37.1</v>
      </c>
      <c r="G18" s="4">
        <v>222.4</v>
      </c>
      <c r="H18" s="4">
        <v>510.4</v>
      </c>
      <c r="I18" s="4"/>
      <c r="J18" s="4"/>
      <c r="K18" s="4"/>
      <c r="L18" s="4"/>
      <c r="M18" s="4">
        <v>50</v>
      </c>
      <c r="N18" s="4">
        <f>85*2</f>
        <v>170</v>
      </c>
      <c r="O18" s="4">
        <v>220</v>
      </c>
      <c r="P18" s="4">
        <v>220</v>
      </c>
      <c r="Q18" s="4">
        <v>220</v>
      </c>
      <c r="R18" s="4">
        <v>220</v>
      </c>
      <c r="S18" s="4"/>
      <c r="T18" s="4"/>
      <c r="U18" s="4"/>
    </row>
    <row r="19" spans="1:21" s="5" customFormat="1" ht="77.5" x14ac:dyDescent="0.35">
      <c r="A19" s="3" t="s">
        <v>8</v>
      </c>
      <c r="B19" s="8" t="s">
        <v>88</v>
      </c>
      <c r="C19" s="33" t="s">
        <v>57</v>
      </c>
      <c r="D19" s="4"/>
      <c r="E19" s="4">
        <v>40.1</v>
      </c>
      <c r="F19" s="4">
        <v>37.1</v>
      </c>
      <c r="G19" s="4">
        <v>1295</v>
      </c>
      <c r="H19" s="4">
        <v>1927.8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1" s="5" customFormat="1" ht="62" x14ac:dyDescent="0.35">
      <c r="A20" s="3" t="s">
        <v>9</v>
      </c>
      <c r="B20" s="8" t="s">
        <v>59</v>
      </c>
      <c r="C20" s="33" t="s">
        <v>57</v>
      </c>
      <c r="D20" s="4"/>
      <c r="E20" s="4">
        <v>9.1</v>
      </c>
      <c r="F20" s="4">
        <v>95.7</v>
      </c>
      <c r="G20" s="4">
        <v>140.1</v>
      </c>
      <c r="H20" s="4">
        <v>70.099999999999994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 s="5" customFormat="1" ht="62" x14ac:dyDescent="0.35">
      <c r="A21" s="3" t="s">
        <v>10</v>
      </c>
      <c r="B21" s="8" t="s">
        <v>89</v>
      </c>
      <c r="C21" s="33" t="s">
        <v>57</v>
      </c>
      <c r="D21" s="4"/>
      <c r="E21" s="4"/>
      <c r="F21" s="4"/>
      <c r="G21" s="4"/>
      <c r="H21" s="4"/>
      <c r="I21" s="4"/>
      <c r="J21" s="4"/>
      <c r="K21" s="4"/>
      <c r="L21" s="4"/>
      <c r="M21" s="4">
        <v>24</v>
      </c>
      <c r="N21" s="4">
        <v>350</v>
      </c>
      <c r="O21" s="4">
        <v>200</v>
      </c>
      <c r="P21" s="4">
        <v>236</v>
      </c>
      <c r="Q21" s="4"/>
      <c r="R21" s="4"/>
      <c r="S21" s="4"/>
      <c r="T21" s="4"/>
      <c r="U21" s="4"/>
    </row>
    <row r="22" spans="1:21" s="5" customFormat="1" ht="46.5" x14ac:dyDescent="0.35">
      <c r="A22" s="3" t="s">
        <v>11</v>
      </c>
      <c r="B22" s="8" t="s">
        <v>60</v>
      </c>
      <c r="C22" s="33" t="s">
        <v>57</v>
      </c>
      <c r="D22" s="4"/>
      <c r="E22" s="4"/>
      <c r="F22" s="4"/>
      <c r="G22" s="4"/>
      <c r="H22" s="4">
        <v>13.4</v>
      </c>
      <c r="I22" s="4">
        <v>58</v>
      </c>
      <c r="J22" s="4">
        <v>115</v>
      </c>
      <c r="K22" s="4">
        <v>173</v>
      </c>
      <c r="L22" s="4">
        <v>173</v>
      </c>
      <c r="M22" s="4">
        <v>46</v>
      </c>
      <c r="N22" s="4"/>
      <c r="O22" s="4"/>
      <c r="P22" s="4"/>
      <c r="Q22" s="4"/>
      <c r="R22" s="4"/>
      <c r="S22" s="4"/>
      <c r="T22" s="4"/>
      <c r="U22" s="4"/>
    </row>
    <row r="23" spans="1:21" s="5" customFormat="1" ht="62" x14ac:dyDescent="0.35">
      <c r="A23" s="3" t="s">
        <v>12</v>
      </c>
      <c r="B23" s="8" t="s">
        <v>61</v>
      </c>
      <c r="C23" s="33" t="s">
        <v>57</v>
      </c>
      <c r="D23" s="4"/>
      <c r="E23" s="4">
        <v>11</v>
      </c>
      <c r="F23" s="4">
        <v>55</v>
      </c>
      <c r="G23" s="4">
        <v>110</v>
      </c>
      <c r="H23" s="4">
        <v>164</v>
      </c>
      <c r="I23" s="4">
        <v>164</v>
      </c>
      <c r="J23" s="4">
        <v>44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s="5" customFormat="1" ht="62" x14ac:dyDescent="0.35">
      <c r="A24" s="3" t="s">
        <v>13</v>
      </c>
      <c r="B24" s="8" t="s">
        <v>62</v>
      </c>
      <c r="C24" s="33" t="s">
        <v>57</v>
      </c>
      <c r="D24" s="4">
        <v>12</v>
      </c>
      <c r="E24" s="4">
        <v>180</v>
      </c>
      <c r="F24" s="4">
        <v>453</v>
      </c>
      <c r="G24" s="4">
        <v>525</v>
      </c>
      <c r="H24" s="4">
        <v>530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s="5" customFormat="1" ht="77.5" x14ac:dyDescent="0.35">
      <c r="A25" s="3" t="s">
        <v>14</v>
      </c>
      <c r="B25" s="8" t="s">
        <v>85</v>
      </c>
      <c r="C25" s="33" t="s">
        <v>57</v>
      </c>
      <c r="D25" s="34">
        <v>10</v>
      </c>
      <c r="E25" s="34">
        <v>40.1</v>
      </c>
      <c r="F25" s="34">
        <v>37.1</v>
      </c>
      <c r="G25" s="34">
        <v>1295</v>
      </c>
      <c r="H25" s="34">
        <v>1927.8</v>
      </c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 spans="1:21" s="5" customFormat="1" ht="62" x14ac:dyDescent="0.35">
      <c r="A26" s="35" t="s">
        <v>15</v>
      </c>
      <c r="B26" s="8" t="s">
        <v>86</v>
      </c>
      <c r="C26" s="36" t="s">
        <v>57</v>
      </c>
      <c r="D26" s="4"/>
      <c r="E26" s="4"/>
      <c r="F26" s="4"/>
      <c r="G26" s="4"/>
      <c r="H26" s="4"/>
      <c r="I26" s="4"/>
      <c r="J26" s="4"/>
      <c r="K26" s="4"/>
      <c r="L26" s="4"/>
      <c r="M26" s="4">
        <v>25</v>
      </c>
      <c r="N26" s="4">
        <v>75</v>
      </c>
      <c r="O26" s="4">
        <v>125</v>
      </c>
      <c r="P26" s="4">
        <v>125</v>
      </c>
      <c r="Q26" s="4">
        <v>125</v>
      </c>
      <c r="R26" s="4">
        <v>125</v>
      </c>
      <c r="S26" s="4"/>
      <c r="T26" s="4"/>
      <c r="U26" s="4"/>
    </row>
    <row r="27" spans="1:21" s="5" customFormat="1" ht="62" x14ac:dyDescent="0.35">
      <c r="A27" s="3" t="s">
        <v>84</v>
      </c>
      <c r="B27" s="8" t="s">
        <v>95</v>
      </c>
      <c r="C27" s="12" t="s">
        <v>57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ht="15.75" customHeight="1" x14ac:dyDescent="0.35">
      <c r="A28" s="37" t="s">
        <v>16</v>
      </c>
      <c r="B28" s="38"/>
      <c r="C28" s="39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1"/>
    </row>
    <row r="29" spans="1:21" s="5" customFormat="1" ht="49.5" x14ac:dyDescent="0.35">
      <c r="A29" s="3" t="s">
        <v>17</v>
      </c>
      <c r="B29" s="8" t="s">
        <v>55</v>
      </c>
      <c r="C29" s="6" t="s">
        <v>57</v>
      </c>
      <c r="D29" s="4"/>
      <c r="E29" s="4"/>
      <c r="F29" s="4"/>
      <c r="G29" s="4"/>
      <c r="H29" s="4"/>
      <c r="I29" s="4"/>
      <c r="J29" s="4"/>
      <c r="K29" s="4"/>
      <c r="L29" s="4"/>
      <c r="M29" s="4">
        <v>70</v>
      </c>
      <c r="N29" s="4">
        <v>286</v>
      </c>
      <c r="O29" s="4">
        <v>286</v>
      </c>
      <c r="P29" s="4">
        <v>286</v>
      </c>
      <c r="Q29" s="4">
        <v>286</v>
      </c>
      <c r="R29" s="4">
        <v>286</v>
      </c>
      <c r="S29" s="4"/>
      <c r="T29" s="4"/>
      <c r="U29" s="4"/>
    </row>
    <row r="30" spans="1:21" s="5" customFormat="1" ht="49.5" x14ac:dyDescent="0.35">
      <c r="A30" s="3" t="s">
        <v>18</v>
      </c>
      <c r="B30" s="8" t="s">
        <v>82</v>
      </c>
      <c r="C30" s="6" t="s">
        <v>57</v>
      </c>
      <c r="D30" s="4"/>
      <c r="E30" s="4"/>
      <c r="F30" s="4"/>
      <c r="G30" s="4"/>
      <c r="H30" s="4"/>
      <c r="I30" s="4"/>
      <c r="J30" s="4"/>
      <c r="K30" s="4">
        <v>120</v>
      </c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s="5" customFormat="1" ht="49.5" x14ac:dyDescent="0.35">
      <c r="A31" s="3" t="s">
        <v>19</v>
      </c>
      <c r="B31" s="8" t="s">
        <v>76</v>
      </c>
      <c r="C31" s="6" t="s">
        <v>57</v>
      </c>
      <c r="D31" s="4"/>
      <c r="E31" s="4"/>
      <c r="F31" s="4"/>
      <c r="G31" s="4"/>
      <c r="H31" s="4"/>
      <c r="I31" s="4"/>
      <c r="J31" s="4"/>
      <c r="K31" s="4">
        <v>120</v>
      </c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s="5" customFormat="1" ht="49.5" x14ac:dyDescent="0.35">
      <c r="A32" s="3" t="s">
        <v>20</v>
      </c>
      <c r="B32" s="8" t="s">
        <v>77</v>
      </c>
      <c r="C32" s="6" t="s">
        <v>57</v>
      </c>
      <c r="D32" s="4"/>
      <c r="E32" s="4"/>
      <c r="F32" s="4"/>
      <c r="G32" s="4"/>
      <c r="H32" s="4"/>
      <c r="I32" s="4"/>
      <c r="J32" s="4">
        <v>120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s="5" customFormat="1" ht="62" x14ac:dyDescent="0.35">
      <c r="A33" s="3" t="s">
        <v>21</v>
      </c>
      <c r="B33" s="8" t="s">
        <v>78</v>
      </c>
      <c r="C33" s="6" t="s">
        <v>57</v>
      </c>
      <c r="D33" s="4"/>
      <c r="E33" s="4"/>
      <c r="F33" s="4"/>
      <c r="G33" s="4"/>
      <c r="H33" s="4"/>
      <c r="I33" s="4"/>
      <c r="J33" s="4">
        <v>165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s="5" customFormat="1" ht="62" x14ac:dyDescent="0.35">
      <c r="A34" s="3" t="s">
        <v>22</v>
      </c>
      <c r="B34" s="8" t="s">
        <v>79</v>
      </c>
      <c r="C34" s="6" t="s">
        <v>57</v>
      </c>
      <c r="D34" s="4"/>
      <c r="E34" s="4"/>
      <c r="F34" s="4"/>
      <c r="G34" s="4"/>
      <c r="H34" s="4"/>
      <c r="I34" s="4">
        <v>450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s="5" customFormat="1" ht="49.5" x14ac:dyDescent="0.35">
      <c r="A35" s="3" t="s">
        <v>23</v>
      </c>
      <c r="B35" s="8" t="s">
        <v>80</v>
      </c>
      <c r="C35" s="6" t="s">
        <v>57</v>
      </c>
      <c r="D35" s="4"/>
      <c r="E35" s="4"/>
      <c r="F35" s="4"/>
      <c r="G35" s="4"/>
      <c r="H35" s="4"/>
      <c r="I35" s="4">
        <v>110</v>
      </c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s="5" customFormat="1" ht="49.5" x14ac:dyDescent="0.35">
      <c r="A36" s="3" t="s">
        <v>24</v>
      </c>
      <c r="B36" s="8" t="s">
        <v>81</v>
      </c>
      <c r="C36" s="6" t="s">
        <v>57</v>
      </c>
      <c r="D36" s="4"/>
      <c r="E36" s="4">
        <v>180</v>
      </c>
      <c r="F36" s="4">
        <v>520</v>
      </c>
      <c r="G36" s="4">
        <v>600</v>
      </c>
      <c r="H36" s="4">
        <v>600</v>
      </c>
      <c r="I36" s="4">
        <v>600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s="5" customFormat="1" ht="49.5" x14ac:dyDescent="0.35">
      <c r="A37" s="9" t="s">
        <v>25</v>
      </c>
      <c r="B37" s="8" t="s">
        <v>70</v>
      </c>
      <c r="C37" s="10" t="s">
        <v>57</v>
      </c>
      <c r="D37" s="8"/>
      <c r="E37" s="8"/>
      <c r="F37" s="8"/>
      <c r="G37" s="8"/>
      <c r="H37" s="8"/>
      <c r="I37" s="8"/>
      <c r="J37" s="8">
        <v>100</v>
      </c>
      <c r="K37" s="8">
        <v>475</v>
      </c>
      <c r="L37" s="8">
        <v>475</v>
      </c>
      <c r="M37" s="8">
        <v>475</v>
      </c>
      <c r="N37" s="8">
        <v>475</v>
      </c>
      <c r="O37" s="8"/>
      <c r="P37" s="8"/>
      <c r="Q37" s="8"/>
      <c r="R37" s="8"/>
      <c r="S37" s="8"/>
      <c r="T37" s="8"/>
      <c r="U37" s="8"/>
    </row>
    <row r="38" spans="1:21" s="5" customFormat="1" ht="49.5" x14ac:dyDescent="0.35">
      <c r="A38" s="9" t="s">
        <v>26</v>
      </c>
      <c r="B38" s="8" t="s">
        <v>71</v>
      </c>
      <c r="C38" s="10" t="s">
        <v>57</v>
      </c>
      <c r="D38" s="8"/>
      <c r="E38" s="8"/>
      <c r="F38" s="8"/>
      <c r="G38" s="8">
        <v>100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s="5" customFormat="1" ht="62" x14ac:dyDescent="0.35">
      <c r="A39" s="9" t="s">
        <v>27</v>
      </c>
      <c r="B39" s="8" t="s">
        <v>63</v>
      </c>
      <c r="C39" s="42" t="s">
        <v>57</v>
      </c>
      <c r="D39" s="8"/>
      <c r="E39" s="8"/>
      <c r="F39" s="8"/>
      <c r="G39" s="8"/>
      <c r="H39" s="8"/>
      <c r="I39" s="8">
        <v>3</v>
      </c>
      <c r="J39" s="8">
        <v>15</v>
      </c>
      <c r="K39" s="8">
        <v>77</v>
      </c>
      <c r="L39" s="8">
        <v>46</v>
      </c>
      <c r="M39" s="8">
        <v>12</v>
      </c>
      <c r="N39" s="8"/>
      <c r="O39" s="8"/>
      <c r="P39" s="8"/>
      <c r="Q39" s="8"/>
      <c r="R39" s="8"/>
      <c r="S39" s="8"/>
      <c r="T39" s="8"/>
      <c r="U39" s="8"/>
    </row>
    <row r="40" spans="1:21" s="5" customFormat="1" ht="77.5" x14ac:dyDescent="0.35">
      <c r="A40" s="9" t="s">
        <v>28</v>
      </c>
      <c r="B40" s="8" t="s">
        <v>72</v>
      </c>
      <c r="C40" s="10" t="s">
        <v>57</v>
      </c>
      <c r="D40" s="8"/>
      <c r="E40" s="8"/>
      <c r="F40" s="8"/>
      <c r="G40" s="8"/>
      <c r="H40" s="8"/>
      <c r="I40" s="8">
        <v>90</v>
      </c>
      <c r="J40" s="8">
        <v>120</v>
      </c>
      <c r="K40" s="8">
        <v>120</v>
      </c>
      <c r="L40" s="8">
        <v>120</v>
      </c>
      <c r="M40" s="8"/>
      <c r="N40" s="8"/>
      <c r="O40" s="8"/>
      <c r="P40" s="8"/>
      <c r="Q40" s="8"/>
      <c r="R40" s="8"/>
      <c r="S40" s="8"/>
      <c r="T40" s="8"/>
      <c r="U40" s="8"/>
    </row>
    <row r="41" spans="1:21" s="5" customFormat="1" ht="62" x14ac:dyDescent="0.35">
      <c r="A41" s="9" t="s">
        <v>29</v>
      </c>
      <c r="B41" s="8" t="s">
        <v>64</v>
      </c>
      <c r="C41" s="42" t="s">
        <v>57</v>
      </c>
      <c r="D41" s="8"/>
      <c r="E41" s="8">
        <v>0.5</v>
      </c>
      <c r="F41" s="8">
        <v>21.4</v>
      </c>
      <c r="G41" s="8">
        <v>53.1</v>
      </c>
      <c r="H41" s="8">
        <v>67</v>
      </c>
      <c r="I41" s="8">
        <v>84</v>
      </c>
      <c r="J41" s="8">
        <v>67</v>
      </c>
      <c r="K41" s="8">
        <v>44</v>
      </c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s="5" customFormat="1" ht="49.5" x14ac:dyDescent="0.35">
      <c r="A42" s="9" t="s">
        <v>30</v>
      </c>
      <c r="B42" s="8" t="s">
        <v>73</v>
      </c>
      <c r="C42" s="10" t="s">
        <v>57</v>
      </c>
      <c r="D42" s="8"/>
      <c r="E42" s="8"/>
      <c r="F42" s="8"/>
      <c r="G42" s="8">
        <v>80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s="5" customFormat="1" ht="77.5" x14ac:dyDescent="0.35">
      <c r="A43" s="9" t="s">
        <v>31</v>
      </c>
      <c r="B43" s="8" t="s">
        <v>74</v>
      </c>
      <c r="C43" s="10" t="s">
        <v>57</v>
      </c>
      <c r="D43" s="8"/>
      <c r="E43" s="8"/>
      <c r="F43" s="8"/>
      <c r="G43" s="8"/>
      <c r="H43" s="8">
        <v>2</v>
      </c>
      <c r="I43" s="8">
        <v>309</v>
      </c>
      <c r="J43" s="8">
        <v>309</v>
      </c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s="5" customFormat="1" ht="49.5" x14ac:dyDescent="0.35">
      <c r="A44" s="9" t="s">
        <v>32</v>
      </c>
      <c r="B44" s="8" t="s">
        <v>75</v>
      </c>
      <c r="C44" s="10" t="s">
        <v>57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s="5" customFormat="1" ht="49.5" x14ac:dyDescent="0.35">
      <c r="A45" s="9" t="s">
        <v>33</v>
      </c>
      <c r="B45" s="20" t="s">
        <v>54</v>
      </c>
      <c r="C45" s="10" t="s">
        <v>57</v>
      </c>
      <c r="D45" s="8"/>
      <c r="E45" s="8"/>
      <c r="F45" s="8">
        <v>10</v>
      </c>
      <c r="G45" s="8">
        <v>20</v>
      </c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s="5" customFormat="1" ht="49.5" x14ac:dyDescent="0.35">
      <c r="A46" s="9" t="s">
        <v>53</v>
      </c>
      <c r="B46" s="20" t="s">
        <v>67</v>
      </c>
      <c r="C46" s="10" t="s">
        <v>57</v>
      </c>
      <c r="D46" s="8"/>
      <c r="E46" s="8"/>
      <c r="F46" s="8"/>
      <c r="G46" s="8"/>
      <c r="H46" s="8"/>
      <c r="I46" s="8"/>
      <c r="J46" s="8"/>
      <c r="K46" s="23">
        <v>70</v>
      </c>
      <c r="L46" s="23">
        <v>286</v>
      </c>
      <c r="M46" s="23">
        <v>286</v>
      </c>
      <c r="N46" s="23">
        <v>286</v>
      </c>
      <c r="O46" s="23">
        <v>286</v>
      </c>
      <c r="P46" s="23">
        <v>286</v>
      </c>
      <c r="Q46" s="8"/>
      <c r="R46" s="8"/>
      <c r="S46" s="8"/>
      <c r="T46" s="8"/>
      <c r="U46" s="8"/>
    </row>
    <row r="47" spans="1:21" s="5" customFormat="1" ht="62" x14ac:dyDescent="0.35">
      <c r="A47" s="11" t="s">
        <v>65</v>
      </c>
      <c r="B47" s="20" t="s">
        <v>68</v>
      </c>
      <c r="C47" s="10" t="s">
        <v>57</v>
      </c>
      <c r="D47" s="8"/>
      <c r="E47" s="8"/>
      <c r="F47" s="8"/>
      <c r="G47" s="8"/>
      <c r="H47" s="8"/>
      <c r="I47" s="8"/>
      <c r="J47" s="8"/>
      <c r="K47" s="24"/>
      <c r="L47" s="24"/>
      <c r="M47" s="24"/>
      <c r="N47" s="24"/>
      <c r="O47" s="24"/>
      <c r="P47" s="24"/>
      <c r="Q47" s="8"/>
      <c r="R47" s="8"/>
      <c r="S47" s="8"/>
      <c r="T47" s="8"/>
      <c r="U47" s="8"/>
    </row>
    <row r="48" spans="1:21" s="5" customFormat="1" ht="49.5" x14ac:dyDescent="0.35">
      <c r="A48" s="11" t="s">
        <v>66</v>
      </c>
      <c r="B48" s="20" t="s">
        <v>69</v>
      </c>
      <c r="C48" s="10" t="s">
        <v>57</v>
      </c>
      <c r="D48" s="8"/>
      <c r="E48" s="8"/>
      <c r="F48" s="8">
        <v>84</v>
      </c>
      <c r="G48" s="8">
        <v>120</v>
      </c>
      <c r="H48" s="8">
        <v>360</v>
      </c>
      <c r="I48" s="8">
        <v>420</v>
      </c>
      <c r="J48" s="8">
        <v>240</v>
      </c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 ht="15.75" customHeight="1" x14ac:dyDescent="0.35">
      <c r="A49" s="37" t="s">
        <v>34</v>
      </c>
      <c r="B49" s="43"/>
      <c r="C49" s="39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1"/>
    </row>
    <row r="50" spans="1:21" s="5" customFormat="1" ht="49.5" x14ac:dyDescent="0.35">
      <c r="A50" s="3" t="s">
        <v>35</v>
      </c>
      <c r="B50" s="8" t="s">
        <v>36</v>
      </c>
      <c r="C50" s="6" t="s">
        <v>57</v>
      </c>
      <c r="D50" s="4"/>
      <c r="E50" s="4"/>
      <c r="F50" s="4"/>
      <c r="G50" s="4"/>
      <c r="H50" s="4"/>
      <c r="I50" s="4">
        <v>20</v>
      </c>
      <c r="J50" s="7">
        <v>236</v>
      </c>
      <c r="K50" s="7">
        <v>566</v>
      </c>
      <c r="L50" s="7">
        <v>378</v>
      </c>
      <c r="M50" s="7">
        <v>300</v>
      </c>
      <c r="N50" s="4"/>
      <c r="O50" s="4"/>
      <c r="P50" s="4"/>
      <c r="Q50" s="4"/>
      <c r="R50" s="4"/>
      <c r="S50" s="4"/>
      <c r="T50" s="4"/>
      <c r="U50" s="4"/>
    </row>
    <row r="51" spans="1:21" s="5" customFormat="1" ht="49.5" x14ac:dyDescent="0.35">
      <c r="A51" s="3" t="s">
        <v>37</v>
      </c>
      <c r="B51" s="8" t="s">
        <v>38</v>
      </c>
      <c r="C51" s="6" t="s">
        <v>57</v>
      </c>
      <c r="D51" s="4"/>
      <c r="E51" s="4"/>
      <c r="F51" s="4"/>
      <c r="G51" s="4"/>
      <c r="H51" s="4"/>
      <c r="I51" s="4"/>
      <c r="J51" s="4"/>
      <c r="K51" s="4"/>
      <c r="L51" s="4">
        <v>100</v>
      </c>
      <c r="M51" s="4"/>
      <c r="N51" s="4"/>
      <c r="O51" s="4"/>
      <c r="P51" s="4"/>
      <c r="Q51" s="4"/>
      <c r="R51" s="4"/>
      <c r="S51" s="4"/>
      <c r="T51" s="4"/>
      <c r="U51" s="4"/>
    </row>
    <row r="52" spans="1:21" s="5" customFormat="1" ht="49.5" x14ac:dyDescent="0.35">
      <c r="A52" s="3" t="s">
        <v>39</v>
      </c>
      <c r="B52" s="8" t="s">
        <v>40</v>
      </c>
      <c r="C52" s="6" t="s">
        <v>57</v>
      </c>
      <c r="D52" s="4"/>
      <c r="E52" s="4"/>
      <c r="F52" s="4"/>
      <c r="G52" s="4"/>
      <c r="H52" s="4"/>
      <c r="I52" s="4"/>
      <c r="J52" s="4"/>
      <c r="K52" s="4">
        <v>300</v>
      </c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s="5" customFormat="1" ht="49.5" x14ac:dyDescent="0.35">
      <c r="A53" s="3" t="s">
        <v>41</v>
      </c>
      <c r="B53" s="8" t="s">
        <v>56</v>
      </c>
      <c r="C53" s="6" t="s">
        <v>57</v>
      </c>
      <c r="D53" s="4">
        <v>20</v>
      </c>
      <c r="E53" s="4">
        <v>200</v>
      </c>
      <c r="F53" s="4">
        <v>680</v>
      </c>
      <c r="G53" s="4">
        <v>680</v>
      </c>
      <c r="H53" s="4">
        <v>680</v>
      </c>
      <c r="I53" s="4">
        <v>740</v>
      </c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s="5" customFormat="1" ht="62" x14ac:dyDescent="0.35">
      <c r="A54" s="3" t="s">
        <v>42</v>
      </c>
      <c r="B54" s="8" t="s">
        <v>93</v>
      </c>
      <c r="C54" s="6" t="s">
        <v>57</v>
      </c>
      <c r="D54" s="4"/>
      <c r="E54" s="7">
        <v>64.5</v>
      </c>
      <c r="F54" s="7">
        <v>121</v>
      </c>
      <c r="G54" s="7">
        <v>340.4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s="5" customFormat="1" ht="49.5" x14ac:dyDescent="0.35">
      <c r="A55" s="3" t="s">
        <v>43</v>
      </c>
      <c r="B55" s="8" t="s">
        <v>44</v>
      </c>
      <c r="C55" s="6" t="s">
        <v>57</v>
      </c>
      <c r="D55" s="4"/>
      <c r="E55" s="4"/>
      <c r="F55" s="4"/>
      <c r="G55" s="4"/>
      <c r="H55" s="4"/>
      <c r="I55" s="4">
        <v>100</v>
      </c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s="5" customFormat="1" ht="49.5" x14ac:dyDescent="0.35">
      <c r="A56" s="3" t="s">
        <v>45</v>
      </c>
      <c r="B56" s="8" t="s">
        <v>94</v>
      </c>
      <c r="C56" s="6" t="s">
        <v>57</v>
      </c>
      <c r="D56" s="4"/>
      <c r="E56" s="4">
        <v>4.9000000000000004</v>
      </c>
      <c r="F56" s="4">
        <v>12</v>
      </c>
      <c r="G56" s="4">
        <v>42</v>
      </c>
      <c r="H56" s="4">
        <v>420</v>
      </c>
      <c r="I56" s="8">
        <v>420</v>
      </c>
      <c r="J56" s="8">
        <v>426</v>
      </c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s="5" customFormat="1" ht="49.5" x14ac:dyDescent="0.35">
      <c r="A57" s="3" t="s">
        <v>46</v>
      </c>
      <c r="B57" s="8" t="s">
        <v>47</v>
      </c>
      <c r="C57" s="6" t="s">
        <v>57</v>
      </c>
      <c r="D57" s="4"/>
      <c r="E57" s="4"/>
      <c r="F57" s="4"/>
      <c r="G57" s="4"/>
      <c r="H57" s="4"/>
      <c r="I57" s="4"/>
      <c r="J57" s="4"/>
      <c r="K57" s="4">
        <v>100</v>
      </c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s="5" customFormat="1" ht="49.5" x14ac:dyDescent="0.35">
      <c r="A58" s="3" t="s">
        <v>48</v>
      </c>
      <c r="B58" s="8" t="s">
        <v>49</v>
      </c>
      <c r="C58" s="6" t="s">
        <v>57</v>
      </c>
      <c r="D58" s="4"/>
      <c r="E58" s="4"/>
      <c r="F58" s="4"/>
      <c r="G58" s="4"/>
      <c r="H58" s="4"/>
      <c r="I58" s="4"/>
      <c r="J58" s="4"/>
      <c r="K58" s="4"/>
      <c r="L58" s="4"/>
      <c r="M58" s="4">
        <v>300</v>
      </c>
      <c r="N58" s="4"/>
      <c r="O58" s="4"/>
      <c r="P58" s="4"/>
      <c r="Q58" s="4"/>
      <c r="R58" s="4"/>
      <c r="S58" s="4"/>
      <c r="T58" s="4"/>
      <c r="U58" s="4"/>
    </row>
    <row r="59" spans="1:21" ht="15.75" customHeight="1" x14ac:dyDescent="0.35">
      <c r="A59" s="44" t="s">
        <v>50</v>
      </c>
      <c r="B59" s="45"/>
      <c r="C59" s="31" t="s">
        <v>57</v>
      </c>
      <c r="D59" s="46">
        <f t="shared" ref="D59:U59" si="0">SUM(D16:D58)</f>
        <v>42</v>
      </c>
      <c r="E59" s="46">
        <f t="shared" si="0"/>
        <v>770.30000000000007</v>
      </c>
      <c r="F59" s="46">
        <f t="shared" si="0"/>
        <v>2163.4</v>
      </c>
      <c r="G59" s="46">
        <f t="shared" si="0"/>
        <v>5623</v>
      </c>
      <c r="H59" s="46">
        <f t="shared" si="0"/>
        <v>7272.5</v>
      </c>
      <c r="I59" s="46">
        <f t="shared" si="0"/>
        <v>3568</v>
      </c>
      <c r="J59" s="46">
        <f t="shared" si="0"/>
        <v>1957</v>
      </c>
      <c r="K59" s="46">
        <f t="shared" si="0"/>
        <v>2165</v>
      </c>
      <c r="L59" s="46">
        <f t="shared" si="0"/>
        <v>1578</v>
      </c>
      <c r="M59" s="46">
        <f t="shared" si="0"/>
        <v>1638</v>
      </c>
      <c r="N59" s="46">
        <f t="shared" si="0"/>
        <v>1792</v>
      </c>
      <c r="O59" s="46">
        <f t="shared" si="0"/>
        <v>1367</v>
      </c>
      <c r="P59" s="46">
        <f t="shared" si="0"/>
        <v>1403</v>
      </c>
      <c r="Q59" s="46">
        <f t="shared" si="0"/>
        <v>881</v>
      </c>
      <c r="R59" s="46">
        <f t="shared" si="0"/>
        <v>881</v>
      </c>
      <c r="S59" s="46">
        <f t="shared" si="0"/>
        <v>0</v>
      </c>
      <c r="T59" s="46">
        <f t="shared" si="0"/>
        <v>0</v>
      </c>
      <c r="U59" s="46">
        <f t="shared" si="0"/>
        <v>0</v>
      </c>
    </row>
    <row r="60" spans="1:21" s="5" customFormat="1" ht="34" customHeight="1" x14ac:dyDescent="0.35">
      <c r="A60" s="47"/>
      <c r="B60" s="48"/>
      <c r="C60" s="31"/>
      <c r="D60" s="49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1"/>
    </row>
    <row r="61" spans="1:21" ht="32.5" customHeight="1" x14ac:dyDescent="0.35">
      <c r="A61" s="52"/>
      <c r="B61" s="53"/>
      <c r="C61" s="54" t="s">
        <v>52</v>
      </c>
      <c r="D61" s="49">
        <f>SUM(D59:U59)</f>
        <v>33101.199999999997</v>
      </c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1"/>
    </row>
    <row r="62" spans="1:21" x14ac:dyDescent="0.35">
      <c r="A62" s="55"/>
      <c r="B62" s="5"/>
      <c r="C62" s="5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</row>
    <row r="63" spans="1:21" x14ac:dyDescent="0.35">
      <c r="A63" s="5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1:21" ht="38.25" customHeight="1" x14ac:dyDescent="0.35">
      <c r="A64" s="5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1" x14ac:dyDescent="0.35">
      <c r="A65" s="5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x14ac:dyDescent="0.35">
      <c r="A66" s="5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1:21" x14ac:dyDescent="0.35">
      <c r="A67" s="5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1:21" x14ac:dyDescent="0.35">
      <c r="A68" s="5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1:21" x14ac:dyDescent="0.35">
      <c r="A69" s="5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x14ac:dyDescent="0.35">
      <c r="A70" s="5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1:21" x14ac:dyDescent="0.35">
      <c r="A71" s="2"/>
    </row>
    <row r="72" spans="1:21" x14ac:dyDescent="0.35">
      <c r="A72" s="2"/>
    </row>
  </sheetData>
  <autoFilter ref="A13:U6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</autoFilter>
  <mergeCells count="25">
    <mergeCell ref="A15:U15"/>
    <mergeCell ref="C59:C60"/>
    <mergeCell ref="A59:B61"/>
    <mergeCell ref="D60:U60"/>
    <mergeCell ref="D61:U61"/>
    <mergeCell ref="K46:K47"/>
    <mergeCell ref="L46:L47"/>
    <mergeCell ref="M46:M47"/>
    <mergeCell ref="N46:N47"/>
    <mergeCell ref="O46:O47"/>
    <mergeCell ref="P46:P47"/>
    <mergeCell ref="A11:U11"/>
    <mergeCell ref="D13:U13"/>
    <mergeCell ref="C13:C14"/>
    <mergeCell ref="B13:B14"/>
    <mergeCell ref="A13:A14"/>
    <mergeCell ref="P1:U1"/>
    <mergeCell ref="P2:U2"/>
    <mergeCell ref="P3:U3"/>
    <mergeCell ref="P5:U5"/>
    <mergeCell ref="R10:U10"/>
    <mergeCell ref="P9:U9"/>
    <mergeCell ref="P6:U6"/>
    <mergeCell ref="P7:U7"/>
    <mergeCell ref="P8:U8"/>
  </mergeCells>
  <pageMargins left="0.70866141732283472" right="0.70866141732283472" top="0.74803149606299213" bottom="0.74803149606299213" header="0.31496062992125984" footer="0.31496062992125984"/>
  <pageSetup paperSize="9" scale="45" fitToHeight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Павлюк Наталия Павловна</cp:lastModifiedBy>
  <cp:lastPrinted>2023-05-11T04:43:44Z</cp:lastPrinted>
  <dcterms:created xsi:type="dcterms:W3CDTF">2021-07-30T07:54:18Z</dcterms:created>
  <dcterms:modified xsi:type="dcterms:W3CDTF">2023-05-16T08:30:35Z</dcterms:modified>
</cp:coreProperties>
</file>