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орильский транспорт (сайт)" sheetId="2" r:id="rId1"/>
  </sheets>
  <externalReferences>
    <externalReference r:id="rId2"/>
  </externalReferences>
  <definedNames>
    <definedName name="Z_2D21A881_8113_4D9C_BE4D_A52854EBEFCB_.wvu.PrintArea" localSheetId="0" hidden="1">'Норильский транспорт (сайт)'!$A$1:$C$32</definedName>
    <definedName name="Z_2D21A881_8113_4D9C_BE4D_A52854EBEFCB_.wvu.PrintTitles" localSheetId="0" hidden="1">'Норильский транспорт (сайт)'!$4:$6</definedName>
    <definedName name="Z_2D21A881_8113_4D9C_BE4D_A52854EBEFCB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668FEEE9_5A50_4290_97A7_2EDA4F579290_.wvu.PrintArea" localSheetId="0" hidden="1">'Норильский транспорт (сайт)'!$A$1:$C$32</definedName>
    <definedName name="Z_668FEEE9_5A50_4290_97A7_2EDA4F579290_.wvu.PrintTitles" localSheetId="0" hidden="1">'Норильский транспорт (сайт)'!$4:$6</definedName>
    <definedName name="Z_668FEEE9_5A50_4290_97A7_2EDA4F579290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85BA877B_1CB4_4119_ACF3_5440D925D70A_.wvu.PrintArea" localSheetId="0" hidden="1">'Норильский транспорт (сайт)'!$A$1:$C$32</definedName>
    <definedName name="Z_85BA877B_1CB4_4119_ACF3_5440D925D70A_.wvu.PrintTitles" localSheetId="0" hidden="1">'Норильский транспорт (сайт)'!$4:$6</definedName>
    <definedName name="Z_85BA877B_1CB4_4119_ACF3_5440D925D70A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_xlnm.Print_Titles" localSheetId="0">'Норильский транспорт (сайт)'!$4:$6</definedName>
    <definedName name="_xlnm.Print_Area" localSheetId="0">'Норильский транспорт (сайт)'!$A$1:$C$32</definedName>
  </definedNames>
  <calcPr calcId="152511"/>
</workbook>
</file>

<file path=xl/calcChain.xml><?xml version="1.0" encoding="utf-8"?>
<calcChain xmlns="http://schemas.openxmlformats.org/spreadsheetml/2006/main">
  <c r="C32" i="2" l="1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6" i="2" l="1"/>
</calcChain>
</file>

<file path=xl/sharedStrings.xml><?xml version="1.0" encoding="utf-8"?>
<sst xmlns="http://schemas.openxmlformats.org/spreadsheetml/2006/main" count="57" uniqueCount="57">
  <si>
    <t>№ п/п</t>
  </si>
  <si>
    <t>Наименование показателей</t>
  </si>
  <si>
    <t>1.</t>
  </si>
  <si>
    <t>1.2.</t>
  </si>
  <si>
    <t>услуги пассажирского транспорта</t>
  </si>
  <si>
    <t>1.3.</t>
  </si>
  <si>
    <t>услуги заказных перевозок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</si>
  <si>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</si>
  <si>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</si>
  <si>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</si>
  <si>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</si>
  <si>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</si>
  <si>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</si>
  <si>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</si>
  <si>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</si>
  <si>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</si>
  <si>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</si>
  <si>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</si>
  <si>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</si>
  <si>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</si>
  <si>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</si>
  <si>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</si>
  <si>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</si>
  <si>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</si>
  <si>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</si>
  <si>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</si>
  <si>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</si>
  <si>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</si>
  <si>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</si>
  <si>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</si>
  <si>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</si>
  <si>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</si>
  <si>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</si>
  <si>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</si>
  <si>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</si>
  <si>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</si>
  <si>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</si>
  <si>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</si>
  <si>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</si>
  <si>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</si>
  <si>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</si>
  <si>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</si>
  <si>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</si>
  <si>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</si>
  <si>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</si>
  <si>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</si>
  <si>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</si>
  <si>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</si>
  <si>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</si>
  <si>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</si>
  <si>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</si>
  <si>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тыс. руб.</t>
  </si>
  <si>
    <t>прочие услуги</t>
  </si>
  <si>
    <t>МУП 
"Норильский транспорт"</t>
  </si>
  <si>
    <t>1.1.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</si>
  <si>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"Норильский транспорт" </t>
    </r>
    <r>
      <rPr>
        <b/>
        <sz val="13"/>
        <rFont val="Times New Roman"/>
        <family val="1"/>
        <charset val="204"/>
      </rPr>
      <t>за 2025 год</t>
    </r>
  </si>
  <si>
    <t>Выручка от реализации товаров, продукции, услуг (без НДС, акцизов и аналогичных обязательных платежей)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</si>
</sst>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2;&#1059;&#1055;%20&#1079;&#1072;%202025\&#1055;&#1088;&#1086;&#1080;&#1079;&#1074;&#1086;&#1076;&#1089;&#1090;&#1074;&#1077;&#1085;&#1085;&#1099;&#1077;%20&#1052;&#1059;&#1055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Свод"/>
    </sheetNames>
    <sheetDataSet>
      <sheetData sheetId="0"/>
      <sheetData sheetId="1"/>
      <sheetData sheetId="2">
        <row r="8">
          <cell r="H8">
            <v>1066413.0099299999</v>
          </cell>
        </row>
        <row r="15">
          <cell r="H15">
            <v>628191.98088000005</v>
          </cell>
        </row>
        <row r="16">
          <cell r="H16">
            <v>388811.64448999998</v>
          </cell>
        </row>
        <row r="24">
          <cell r="H24">
            <v>49409.384559999999</v>
          </cell>
        </row>
        <row r="28">
          <cell r="H28">
            <v>2676249.3447200004</v>
          </cell>
        </row>
        <row r="29">
          <cell r="H29">
            <v>560247.88808999991</v>
          </cell>
        </row>
        <row r="40">
          <cell r="H40">
            <v>78164.245440000013</v>
          </cell>
        </row>
        <row r="53">
          <cell r="H53">
            <v>424.25600000000003</v>
          </cell>
        </row>
        <row r="54">
          <cell r="H54">
            <v>1023021.6538600001</v>
          </cell>
        </row>
        <row r="55">
          <cell r="H55">
            <v>302931.74285000004</v>
          </cell>
        </row>
        <row r="56">
          <cell r="H56">
            <v>194.9729999999999</v>
          </cell>
        </row>
        <row r="57">
          <cell r="H57">
            <v>340654.99499000004</v>
          </cell>
        </row>
        <row r="58">
          <cell r="H58">
            <v>32024.355250000001</v>
          </cell>
        </row>
        <row r="59">
          <cell r="H59">
            <v>25605.937749999997</v>
          </cell>
        </row>
        <row r="70">
          <cell r="H70">
            <v>132838.20475999999</v>
          </cell>
        </row>
        <row r="73">
          <cell r="H73">
            <v>96851.80640999999</v>
          </cell>
        </row>
        <row r="79">
          <cell r="H79">
            <v>1060.8410900000001</v>
          </cell>
        </row>
        <row r="80">
          <cell r="H80">
            <v>542.37960999999996</v>
          </cell>
        </row>
        <row r="81">
          <cell r="H81">
            <v>81686.065619999994</v>
          </cell>
        </row>
        <row r="107">
          <cell r="H107">
            <v>-1609836.3347900002</v>
          </cell>
        </row>
        <row r="108">
          <cell r="H108">
            <v>1522927.5049000001</v>
          </cell>
        </row>
        <row r="109">
          <cell r="H109">
            <v>1539948.15084</v>
          </cell>
        </row>
        <row r="120">
          <cell r="H120">
            <v>17020.645940000002</v>
          </cell>
        </row>
        <row r="131">
          <cell r="H131">
            <v>-86908.829890000183</v>
          </cell>
        </row>
        <row r="134">
          <cell r="H134">
            <v>4365</v>
          </cell>
        </row>
        <row r="139">
          <cell r="H139">
            <v>-82543.829890000183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C32" sqref="C32"/>
    </sheetView>
  </sheetViews>
  <sheetFormatPr defaultRowHeight="16.5" x14ac:dyDescent="0.25"/>
  <cols>
    <col min="1" max="1" width="6.5703125" style="1" customWidth="1"/>
    <col min="2" max="2" width="79.85546875" style="1" customWidth="1"/>
    <col min="3" max="3" width="18.7109375" style="14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27" t="s">
        <v>55</v>
      </c>
      <c r="B2" s="27"/>
      <c r="C2" s="27"/>
      <c r="D2" s="4"/>
    </row>
    <row r="3" spans="1:15" x14ac:dyDescent="0.25">
      <c r="C3" s="20" t="s">
        <v>51</v>
      </c>
    </row>
    <row r="4" spans="1:15" ht="15" customHeight="1" x14ac:dyDescent="0.25">
      <c r="A4" s="28" t="s">
        <v>0</v>
      </c>
      <c r="B4" s="28" t="s">
        <v>1</v>
      </c>
      <c r="C4" s="25" t="s">
        <v>53</v>
      </c>
    </row>
    <row r="5" spans="1:15" ht="32.25" customHeight="1" x14ac:dyDescent="0.25">
      <c r="A5" s="28"/>
      <c r="B5" s="28"/>
      <c r="C5" s="26"/>
    </row>
    <row r="6" spans="1:15" x14ac:dyDescent="0.25">
      <c r="A6" s="6">
        <v>1</v>
      </c>
      <c r="B6" s="6">
        <f>+A6+1</f>
        <v>2</v>
      </c>
      <c r="C6" s="7">
        <v>3</v>
      </c>
    </row>
    <row r="7" spans="1:15" ht="33" x14ac:dyDescent="0.25">
      <c r="A7" s="8" t="s">
        <v>2</v>
      </c>
      <c r="B7" s="21" t="s">
        <v>56</v>
      </c>
      <c r="C7" s="9">
        <f>[1]НТ!$H$8</f>
        <v>1066413.0099299999</v>
      </c>
    </row>
    <row r="8" spans="1:15" x14ac:dyDescent="0.25">
      <c r="A8" s="10" t="s">
        <v>54</v>
      </c>
      <c r="B8" s="22" t="s">
        <v>4</v>
      </c>
      <c r="C8" s="12">
        <f>[1]НТ!$H$15</f>
        <v>628191.98088000005</v>
      </c>
    </row>
    <row r="9" spans="1:15" x14ac:dyDescent="0.25">
      <c r="A9" s="10" t="s">
        <v>3</v>
      </c>
      <c r="B9" s="22" t="s">
        <v>6</v>
      </c>
      <c r="C9" s="12">
        <f>[1]НТ!$H$16</f>
        <v>388811.64448999998</v>
      </c>
    </row>
    <row r="10" spans="1:15" x14ac:dyDescent="0.25">
      <c r="A10" s="13" t="s">
        <v>5</v>
      </c>
      <c r="B10" s="22" t="s">
        <v>52</v>
      </c>
      <c r="C10" s="12">
        <f>[1]НТ!$H$24</f>
        <v>49409.384559999999</v>
      </c>
    </row>
    <row r="11" spans="1:15" ht="33" x14ac:dyDescent="0.25">
      <c r="A11" s="8" t="s">
        <v>7</v>
      </c>
      <c r="B11" s="21" t="s">
        <v>8</v>
      </c>
      <c r="C11" s="9">
        <f>[1]НТ!$H$28</f>
        <v>2676249.3447200004</v>
      </c>
    </row>
    <row r="12" spans="1:15" x14ac:dyDescent="0.25">
      <c r="A12" s="10" t="s">
        <v>9</v>
      </c>
      <c r="B12" s="22" t="s">
        <v>10</v>
      </c>
      <c r="C12" s="12">
        <f>[1]НТ!$H$29</f>
        <v>560247.88808999991</v>
      </c>
    </row>
    <row r="13" spans="1:15" x14ac:dyDescent="0.25">
      <c r="A13" s="10" t="s">
        <v>11</v>
      </c>
      <c r="B13" s="22" t="s">
        <v>12</v>
      </c>
      <c r="C13" s="12">
        <f>[1]НТ!$H$40</f>
        <v>78164.245440000013</v>
      </c>
    </row>
    <row r="14" spans="1:15" s="5" customFormat="1" x14ac:dyDescent="0.25">
      <c r="A14" s="10" t="s">
        <v>13</v>
      </c>
      <c r="B14" s="22" t="s">
        <v>15</v>
      </c>
      <c r="C14" s="12">
        <f>[1]НТ!$H$53</f>
        <v>424.25600000000003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5" customFormat="1" x14ac:dyDescent="0.25">
      <c r="A15" s="10" t="s">
        <v>14</v>
      </c>
      <c r="B15" s="22" t="s">
        <v>17</v>
      </c>
      <c r="C15" s="12">
        <f>[1]НТ!$H$54</f>
        <v>1023021.6538600001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5" customFormat="1" ht="15" customHeight="1" x14ac:dyDescent="0.25">
      <c r="A16" s="10" t="s">
        <v>16</v>
      </c>
      <c r="B16" s="22" t="s">
        <v>18</v>
      </c>
      <c r="C16" s="12">
        <f>[1]НТ!$H$55</f>
        <v>302931.74285000004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5" customFormat="1" x14ac:dyDescent="0.25">
      <c r="A17" s="10" t="s">
        <v>19</v>
      </c>
      <c r="B17" s="22" t="s">
        <v>20</v>
      </c>
      <c r="C17" s="12">
        <f>[1]НТ!$H$56</f>
        <v>194.9729999999999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5" customFormat="1" ht="33" x14ac:dyDescent="0.25">
      <c r="A18" s="10" t="s">
        <v>21</v>
      </c>
      <c r="B18" s="22" t="s">
        <v>22</v>
      </c>
      <c r="C18" s="12">
        <f>[1]НТ!$H$57</f>
        <v>340654.99499000004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5" customFormat="1" ht="33" x14ac:dyDescent="0.25">
      <c r="A19" s="10" t="s">
        <v>23</v>
      </c>
      <c r="B19" s="22" t="s">
        <v>24</v>
      </c>
      <c r="C19" s="12">
        <f>[1]НТ!$H$58</f>
        <v>32024.355250000001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5" customFormat="1" x14ac:dyDescent="0.25">
      <c r="A20" s="10" t="s">
        <v>25</v>
      </c>
      <c r="B20" s="22" t="s">
        <v>26</v>
      </c>
      <c r="C20" s="12">
        <f>[1]НТ!$H$59</f>
        <v>25605.937749999997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5" customFormat="1" x14ac:dyDescent="0.25">
      <c r="A21" s="10" t="s">
        <v>27</v>
      </c>
      <c r="B21" s="22" t="s">
        <v>28</v>
      </c>
      <c r="C21" s="12">
        <f>[1]НТ!$H$70</f>
        <v>132838.20475999999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5" customFormat="1" x14ac:dyDescent="0.25">
      <c r="A22" s="10" t="s">
        <v>29</v>
      </c>
      <c r="B22" s="22" t="s">
        <v>30</v>
      </c>
      <c r="C22" s="12">
        <f>[1]НТ!$H$73</f>
        <v>96851.80640999999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5" customFormat="1" x14ac:dyDescent="0.25">
      <c r="A23" s="10" t="s">
        <v>31</v>
      </c>
      <c r="B23" s="22" t="s">
        <v>32</v>
      </c>
      <c r="C23" s="12">
        <f>[1]НТ!$H$79</f>
        <v>1060.8410900000001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5" customFormat="1" x14ac:dyDescent="0.25">
      <c r="A24" s="10" t="s">
        <v>33</v>
      </c>
      <c r="B24" s="22" t="s">
        <v>34</v>
      </c>
      <c r="C24" s="12">
        <f>[1]НТ!$H$80</f>
        <v>542.37960999999996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24" t="s">
        <v>35</v>
      </c>
      <c r="B25" s="22" t="s">
        <v>36</v>
      </c>
      <c r="C25" s="12">
        <f>[1]НТ!$H$81</f>
        <v>81686.065619999994</v>
      </c>
    </row>
    <row r="26" spans="1:15" x14ac:dyDescent="0.25">
      <c r="A26" s="8" t="s">
        <v>37</v>
      </c>
      <c r="B26" s="21" t="s">
        <v>38</v>
      </c>
      <c r="C26" s="9">
        <f>[1]НТ!$H$107</f>
        <v>-1609836.3347900002</v>
      </c>
    </row>
    <row r="27" spans="1:15" x14ac:dyDescent="0.25">
      <c r="A27" s="10" t="s">
        <v>39</v>
      </c>
      <c r="B27" s="22" t="s">
        <v>40</v>
      </c>
      <c r="C27" s="12">
        <f>[1]НТ!$H$108</f>
        <v>1522927.5049000001</v>
      </c>
    </row>
    <row r="28" spans="1:15" x14ac:dyDescent="0.25">
      <c r="A28" s="13" t="s">
        <v>41</v>
      </c>
      <c r="B28" s="23" t="s">
        <v>42</v>
      </c>
      <c r="C28" s="11">
        <f>[1]НТ!$H$109</f>
        <v>1539948.15084</v>
      </c>
    </row>
    <row r="29" spans="1:15" x14ac:dyDescent="0.25">
      <c r="A29" s="13" t="s">
        <v>43</v>
      </c>
      <c r="B29" s="23" t="s">
        <v>44</v>
      </c>
      <c r="C29" s="11">
        <f>[1]НТ!$H$120</f>
        <v>17020.645940000002</v>
      </c>
    </row>
    <row r="30" spans="1:15" x14ac:dyDescent="0.25">
      <c r="A30" s="10" t="s">
        <v>45</v>
      </c>
      <c r="B30" s="22" t="s">
        <v>46</v>
      </c>
      <c r="C30" s="12">
        <f>[1]НТ!$H$131</f>
        <v>-86908.829890000183</v>
      </c>
    </row>
    <row r="31" spans="1:15" s="5" customFormat="1" x14ac:dyDescent="0.25">
      <c r="A31" s="10" t="s">
        <v>47</v>
      </c>
      <c r="B31" s="22" t="s">
        <v>49</v>
      </c>
      <c r="C31" s="12">
        <f>[1]НТ!$H$134</f>
        <v>4365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s="5" customFormat="1" x14ac:dyDescent="0.25">
      <c r="A32" s="8" t="s">
        <v>48</v>
      </c>
      <c r="B32" s="21" t="s">
        <v>50</v>
      </c>
      <c r="C32" s="9">
        <f>[1]НТ!$H$139</f>
        <v>-82543.829890000183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5" customFormat="1" x14ac:dyDescent="0.25">
      <c r="A33" s="16"/>
      <c r="B33" s="17"/>
      <c r="C33" s="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15" customFormat="1" x14ac:dyDescent="0.25">
      <c r="A34" s="1"/>
      <c r="B34" s="18"/>
      <c r="C34" s="1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5" customFormat="1" x14ac:dyDescent="0.25">
      <c r="A35" s="1"/>
      <c r="B35" s="18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5" customFormat="1" x14ac:dyDescent="0.25">
      <c r="A36" s="1"/>
      <c r="B36" s="18"/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5" customFormat="1" x14ac:dyDescent="0.25">
      <c r="A37" s="1"/>
      <c r="B37" s="18"/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5" customFormat="1" x14ac:dyDescent="0.25">
      <c r="A38" s="1"/>
      <c r="B38" s="18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5" customFormat="1" x14ac:dyDescent="0.25">
      <c r="A39" s="1"/>
      <c r="B39" s="18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5" customFormat="1" x14ac:dyDescent="0.25">
      <c r="A40" s="1"/>
      <c r="B40" s="18"/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5" customFormat="1" x14ac:dyDescent="0.25">
      <c r="A41" s="19"/>
      <c r="B41" s="1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3" spans="1:15" s="15" customFormat="1" x14ac:dyDescent="0.25">
      <c r="A43" s="1"/>
      <c r="B43" s="18"/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55" spans="3:15" s="1" customFormat="1" x14ac:dyDescent="0.25">
      <c r="C55" s="1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mergeCells count="4">
    <mergeCell ref="A2:C2"/>
    <mergeCell ref="C4:C5"/>
    <mergeCell ref="A4:A5"/>
    <mergeCell ref="B4:B5"/>
  </mergeCells>
  <pageMargins left="0.59055118110236227" right="0" top="0.55118110236220474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Норильский транспорт (сайт)</vt:lpstr>
      <vt:lpstr>'Норильский транспорт (сайт)'!Заголовки_для_печати</vt:lpstr>
      <vt:lpstr>'Норильский транспорт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2026-06-17T02:47:38Z</dcterms:modified>
</cp:coreProperties>
</file>