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kirienkoNN\Desktop\ГОДОВЫЕ ОТЧЕТЫ\2025\Формы для КСП Фину\"/>
    </mc:Choice>
  </mc:AlternateContent>
  <bookViews>
    <workbookView xWindow="0" yWindow="0" windowWidth="25395" windowHeight="9405"/>
  </bookViews>
  <sheets>
    <sheet name="ОТЧЕТ" sheetId="3" r:id="rId1"/>
    <sheet name="ТРАФАРЕТ" sheetId="1" state="veryHidden" r:id="rId2"/>
    <sheet name="Отчет о совместимости" sheetId="2" state="hidden" r:id="rId3"/>
  </sheets>
  <definedNames>
    <definedName name="ID_1551289644" localSheetId="0">ОТЧЕТ!$J$6</definedName>
    <definedName name="ID_1551289644" localSheetId="1">ТРАФАРЕТ!$J$6</definedName>
    <definedName name="ID_1814090921" localSheetId="0">ОТЧЕТ!$M$24</definedName>
    <definedName name="ID_1814090921" localSheetId="1">ТРАФАРЕТ!$M$24</definedName>
    <definedName name="ID_1814090922" localSheetId="0">ОТЧЕТ!$M$25</definedName>
    <definedName name="ID_1814090922" localSheetId="1">ТРАФАРЕТ!$M$25</definedName>
    <definedName name="ID_1814090923" localSheetId="0">ОТЧЕТ!$M$27</definedName>
    <definedName name="ID_1814090923" localSheetId="1">ТРАФАРЕТ!$M$27</definedName>
    <definedName name="ID_1814090924" localSheetId="0">ОТЧЕТ!$M$26</definedName>
    <definedName name="ID_1814090924" localSheetId="1">ТРАФАРЕТ!$M$26</definedName>
    <definedName name="ID_183499" localSheetId="0">ОТЧЕТ!$M$12</definedName>
    <definedName name="ID_183499" localSheetId="1">ТРАФАРЕТ!$M$12</definedName>
    <definedName name="ID_183561" localSheetId="0">ОТЧЕТ!$M$19</definedName>
    <definedName name="ID_183561" localSheetId="1">ТРАФАРЕТ!$M$19</definedName>
    <definedName name="ID_183571" localSheetId="0">ОТЧЕТ!$M$9</definedName>
    <definedName name="ID_183571" localSheetId="1">ТРАФАРЕТ!$M$9</definedName>
    <definedName name="ID_183630" localSheetId="0">ОТЧЕТ!$M$6</definedName>
    <definedName name="ID_183630" localSheetId="1">ТРАФАРЕТ!$M$6</definedName>
    <definedName name="ID_183702" localSheetId="0">ОТЧЕТ!$J$8</definedName>
    <definedName name="ID_183702" localSheetId="1">ТРАФАРЕТ!$J$8</definedName>
    <definedName name="ID_183773" localSheetId="0">ОТЧЕТ!$M$3</definedName>
    <definedName name="ID_183773" localSheetId="1">ТРАФАРЕТ!$M$3</definedName>
    <definedName name="ID_183845" localSheetId="0">ОТЧЕТ!$M$15</definedName>
    <definedName name="ID_183845" localSheetId="1">ТРАФАРЕТ!$M$15</definedName>
    <definedName name="ID_183846" localSheetId="0">ОТЧЕТ!$M$17</definedName>
    <definedName name="ID_183846" localSheetId="1">ТРАФАРЕТ!$M$17</definedName>
    <definedName name="ID_183929" localSheetId="0">ОТЧЕТ!$M$14</definedName>
    <definedName name="ID_183929" localSheetId="1">ТРАФАРЕТ!$M$14</definedName>
    <definedName name="ID_183930" localSheetId="0">ОТЧЕТ!$M$13</definedName>
    <definedName name="ID_183930" localSheetId="1">ТРАФАРЕТ!$M$13</definedName>
    <definedName name="ID_183935" localSheetId="0">ОТЧЕТ!$J$7</definedName>
    <definedName name="ID_183935" localSheetId="1">ТРАФАРЕТ!$J$7</definedName>
    <definedName name="ID_183939" localSheetId="0">ОТЧЕТ!$M$4</definedName>
    <definedName name="ID_183939" localSheetId="1">ТРАФАРЕТ!$M$4</definedName>
    <definedName name="ID_183940" localSheetId="0">ОТЧЕТ!$M$10</definedName>
    <definedName name="ID_183940" localSheetId="1">ТРАФАРЕТ!$M$10</definedName>
    <definedName name="ID_183941" localSheetId="0">ОТЧЕТ!$M$11</definedName>
    <definedName name="ID_183941" localSheetId="1">ТРАФАРЕТ!$M$11</definedName>
    <definedName name="ID_183958" localSheetId="0">ОТЧЕТ!$M$8</definedName>
    <definedName name="ID_183958" localSheetId="1">ТРАФАРЕТ!$M$8</definedName>
    <definedName name="ID_184033" localSheetId="0">ОТЧЕТ!$M$7</definedName>
    <definedName name="ID_184033" localSheetId="1">ТРАФАРЕТ!$M$7</definedName>
    <definedName name="ID_184095" localSheetId="0">ОТЧЕТ!$M$16</definedName>
    <definedName name="ID_184095" localSheetId="1">ТРАФАРЕТ!$M$16</definedName>
    <definedName name="ID_184099" localSheetId="0">ОТЧЕТ!$M$5</definedName>
    <definedName name="ID_184099" localSheetId="1">ТРАФАРЕТ!$M$5</definedName>
    <definedName name="ID_2161444142" localSheetId="0">ОТЧЕТ!$C$191</definedName>
    <definedName name="ID_2161444142" localSheetId="1">ТРАФАРЕТ!$C$191</definedName>
    <definedName name="ID_2161444143" localSheetId="0">ОТЧЕТ!$D$191</definedName>
    <definedName name="ID_2161444143" localSheetId="1">ТРАФАРЕТ!$D$191</definedName>
    <definedName name="ID_2161444144" localSheetId="0">ОТЧЕТ!$E$191</definedName>
    <definedName name="ID_2161444144" localSheetId="1">ТРАФАРЕТ!$E$191</definedName>
    <definedName name="ID_2161444145" localSheetId="0">ОТЧЕТ!$I$191</definedName>
    <definedName name="ID_2161444145" localSheetId="1">ТРАФАРЕТ!$I$191</definedName>
    <definedName name="ID_2161444146" localSheetId="0">ОТЧЕТ!$K$191</definedName>
    <definedName name="ID_2161444146" localSheetId="1">ТРАФАРЕТ!$K$191</definedName>
    <definedName name="ID_2161444147" localSheetId="0">ОТЧЕТ!$C$192</definedName>
    <definedName name="ID_2161444147" localSheetId="1">ТРАФАРЕТ!$C$192</definedName>
    <definedName name="ID_2161444148" localSheetId="0">ОТЧЕТ!$D$192</definedName>
    <definedName name="ID_2161444148" localSheetId="1">ТРАФАРЕТ!$D$192</definedName>
    <definedName name="ID_2161444149" localSheetId="0">ОТЧЕТ!$E$192</definedName>
    <definedName name="ID_2161444149" localSheetId="1">ТРАФАРЕТ!$E$192</definedName>
    <definedName name="ID_2161444150" localSheetId="0">ОТЧЕТ!$I$192</definedName>
    <definedName name="ID_2161444150" localSheetId="1">ТРАФАРЕТ!$I$192</definedName>
    <definedName name="ID_2161444151" localSheetId="0">ОТЧЕТ!$K$192</definedName>
    <definedName name="ID_2161444151" localSheetId="1">ТРАФАРЕТ!$K$192</definedName>
    <definedName name="ID_2161444152" localSheetId="0">ОТЧЕТ!$C$193</definedName>
    <definedName name="ID_2161444152" localSheetId="1">ТРАФАРЕТ!$C$193</definedName>
    <definedName name="ID_2161444153" localSheetId="0">ОТЧЕТ!$D$193</definedName>
    <definedName name="ID_2161444153" localSheetId="1">ТРАФАРЕТ!$D$193</definedName>
    <definedName name="ID_2161444154" localSheetId="0">ОТЧЕТ!$E$193</definedName>
    <definedName name="ID_2161444154" localSheetId="1">ТРАФАРЕТ!$E$193</definedName>
    <definedName name="ID_2161444155" localSheetId="0">ОТЧЕТ!$I$193</definedName>
    <definedName name="ID_2161444155" localSheetId="1">ТРАФАРЕТ!$I$193</definedName>
    <definedName name="ID_2161444156" localSheetId="0">ОТЧЕТ!$K$193</definedName>
    <definedName name="ID_2161444156" localSheetId="1">ТРАФАРЕТ!$K$193</definedName>
    <definedName name="ID_2161444157" localSheetId="0">ОТЧЕТ!$C$194</definedName>
    <definedName name="ID_2161444157" localSheetId="1">ТРАФАРЕТ!$C$194</definedName>
    <definedName name="ID_2161444158" localSheetId="0">ОТЧЕТ!$D$194</definedName>
    <definedName name="ID_2161444158" localSheetId="1">ТРАФАРЕТ!$D$194</definedName>
    <definedName name="ID_2161444159" localSheetId="0">ОТЧЕТ!$E$194</definedName>
    <definedName name="ID_2161444159" localSheetId="1">ТРАФАРЕТ!$E$194</definedName>
    <definedName name="ID_2161444160" localSheetId="0">ОТЧЕТ!$I$194</definedName>
    <definedName name="ID_2161444160" localSheetId="1">ТРАФАРЕТ!$I$194</definedName>
    <definedName name="ID_2161444161" localSheetId="0">ОТЧЕТ!$K$194</definedName>
    <definedName name="ID_2161444161" localSheetId="1">ТРАФАРЕТ!$K$194</definedName>
    <definedName name="ID_2161444162" localSheetId="0">ОТЧЕТ!$C$195</definedName>
    <definedName name="ID_2161444162" localSheetId="1">ТРАФАРЕТ!$C$195</definedName>
    <definedName name="ID_2161444163" localSheetId="0">ОТЧЕТ!$D$195</definedName>
    <definedName name="ID_2161444163" localSheetId="1">ТРАФАРЕТ!$D$195</definedName>
    <definedName name="ID_2161444164" localSheetId="0">ОТЧЕТ!$E$195</definedName>
    <definedName name="ID_2161444164" localSheetId="1">ТРАФАРЕТ!$E$195</definedName>
    <definedName name="ID_2161444165" localSheetId="0">ОТЧЕТ!$I$195</definedName>
    <definedName name="ID_2161444165" localSheetId="1">ТРАФАРЕТ!$I$195</definedName>
    <definedName name="ID_2161444166" localSheetId="0">ОТЧЕТ!$K$195</definedName>
    <definedName name="ID_2161444166" localSheetId="1">ТРАФАРЕТ!$K$195</definedName>
    <definedName name="ID_2161444167" localSheetId="0">ОТЧЕТ!$C$196</definedName>
    <definedName name="ID_2161444167" localSheetId="1">ТРАФАРЕТ!$C$196</definedName>
    <definedName name="ID_2161444168" localSheetId="0">ОТЧЕТ!$D$196</definedName>
    <definedName name="ID_2161444168" localSheetId="1">ТРАФАРЕТ!$D$196</definedName>
    <definedName name="ID_2161444169" localSheetId="0">ОТЧЕТ!$E$196</definedName>
    <definedName name="ID_2161444169" localSheetId="1">ТРАФАРЕТ!$E$196</definedName>
    <definedName name="ID_2161444170" localSheetId="0">ОТЧЕТ!$I$196</definedName>
    <definedName name="ID_2161444170" localSheetId="1">ТРАФАРЕТ!$I$196</definedName>
    <definedName name="ID_2161444171" localSheetId="0">ОТЧЕТ!$K$196</definedName>
    <definedName name="ID_2161444171" localSheetId="1">ТРАФАРЕТ!$K$196</definedName>
    <definedName name="ID_2161444172" localSheetId="0">ОТЧЕТ!$C$197</definedName>
    <definedName name="ID_2161444172" localSheetId="1">ТРАФАРЕТ!$C$197</definedName>
    <definedName name="ID_2161444173" localSheetId="0">ОТЧЕТ!$D$197</definedName>
    <definedName name="ID_2161444173" localSheetId="1">ТРАФАРЕТ!$D$197</definedName>
    <definedName name="ID_2161444174" localSheetId="0">ОТЧЕТ!$E$197</definedName>
    <definedName name="ID_2161444174" localSheetId="1">ТРАФАРЕТ!$E$197</definedName>
    <definedName name="ID_2161444175" localSheetId="0">ОТЧЕТ!$I$197</definedName>
    <definedName name="ID_2161444175" localSheetId="1">ТРАФАРЕТ!$I$197</definedName>
    <definedName name="ID_2161444176" localSheetId="0">ОТЧЕТ!$K$197</definedName>
    <definedName name="ID_2161444176" localSheetId="1">ТРАФАРЕТ!$K$197</definedName>
    <definedName name="ID_2161444177" localSheetId="0">ОТЧЕТ!$C$198</definedName>
    <definedName name="ID_2161444177" localSheetId="1">ТРАФАРЕТ!$C$198</definedName>
    <definedName name="ID_2161444178" localSheetId="0">ОТЧЕТ!$D$198</definedName>
    <definedName name="ID_2161444178" localSheetId="1">ТРАФАРЕТ!$D$198</definedName>
    <definedName name="ID_2161444179" localSheetId="0">ОТЧЕТ!$E$198</definedName>
    <definedName name="ID_2161444179" localSheetId="1">ТРАФАРЕТ!$E$198</definedName>
    <definedName name="ID_2161444180" localSheetId="0">ОТЧЕТ!$I$198</definedName>
    <definedName name="ID_2161444180" localSheetId="1">ТРАФАРЕТ!$I$198</definedName>
    <definedName name="ID_2161444181" localSheetId="0">ОТЧЕТ!$K$198</definedName>
    <definedName name="ID_2161444181" localSheetId="1">ТРАФАРЕТ!$K$198</definedName>
    <definedName name="ID_2161444184" localSheetId="0">ОТЧЕТ!$K$82</definedName>
    <definedName name="ID_2161444184" localSheetId="1">ТРАФАРЕТ!$K$82</definedName>
    <definedName name="ID_2161444185" localSheetId="0">ОТЧЕТ!$C$83</definedName>
    <definedName name="ID_2161444185" localSheetId="1">ТРАФАРЕТ!$C$83</definedName>
    <definedName name="ID_2161444186" localSheetId="0">ОТЧЕТ!$K$77</definedName>
    <definedName name="ID_2161444186" localSheetId="1">ТРАФАРЕТ!$K$77</definedName>
    <definedName name="ID_2161444187" localSheetId="0">ОТЧЕТ!$C$78</definedName>
    <definedName name="ID_2161444187" localSheetId="1">ТРАФАРЕТ!$C$78</definedName>
    <definedName name="ID_2161444188" localSheetId="0">ОТЧЕТ!$D$78</definedName>
    <definedName name="ID_2161444188" localSheetId="1">ТРАФАРЕТ!$D$78</definedName>
    <definedName name="ID_2161444189" localSheetId="0">ОТЧЕТ!$E$78</definedName>
    <definedName name="ID_2161444189" localSheetId="1">ТРАФАРЕТ!$E$78</definedName>
    <definedName name="ID_2161444190" localSheetId="0">ОТЧЕТ!$I$78</definedName>
    <definedName name="ID_2161444190" localSheetId="1">ТРАФАРЕТ!$I$78</definedName>
    <definedName name="ID_2161444191" localSheetId="0">ОТЧЕТ!$K$78</definedName>
    <definedName name="ID_2161444191" localSheetId="1">ТРАФАРЕТ!$K$78</definedName>
    <definedName name="ID_2161444192" localSheetId="0">ОТЧЕТ!$C$82</definedName>
    <definedName name="ID_2161444192" localSheetId="1">ТРАФАРЕТ!$C$82</definedName>
    <definedName name="ID_2161444193" localSheetId="0">ОТЧЕТ!$D$82</definedName>
    <definedName name="ID_2161444193" localSheetId="1">ТРАФАРЕТ!$D$82</definedName>
    <definedName name="ID_2161444194" localSheetId="0">ОТЧЕТ!$E$82</definedName>
    <definedName name="ID_2161444194" localSheetId="1">ТРАФАРЕТ!$E$82</definedName>
    <definedName name="ID_2161444195" localSheetId="0">ОТЧЕТ!$I$82</definedName>
    <definedName name="ID_2161444195" localSheetId="1">ТРАФАРЕТ!$I$82</definedName>
    <definedName name="ID_2161444196" localSheetId="0">ОТЧЕТ!$E$66</definedName>
    <definedName name="ID_2161444196" localSheetId="1">ТРАФАРЕТ!$E$66</definedName>
    <definedName name="ID_2161444197" localSheetId="0">ОТЧЕТ!$I$66</definedName>
    <definedName name="ID_2161444197" localSheetId="1">ТРАФАРЕТ!$I$66</definedName>
    <definedName name="ID_2161444198" localSheetId="0">ОТЧЕТ!$K$66</definedName>
    <definedName name="ID_2161444198" localSheetId="1">ТРАФАРЕТ!$K$66</definedName>
    <definedName name="ID_2161444199" localSheetId="0">ОТЧЕТ!$C$67</definedName>
    <definedName name="ID_2161444199" localSheetId="1">ТРАФАРЕТ!$C$67</definedName>
    <definedName name="ID_2161444200" localSheetId="0">ОТЧЕТ!$D$67</definedName>
    <definedName name="ID_2161444200" localSheetId="1">ТРАФАРЕТ!$D$67</definedName>
    <definedName name="ID_2161444201" localSheetId="0">ОТЧЕТ!$E$67</definedName>
    <definedName name="ID_2161444201" localSheetId="1">ТРАФАРЕТ!$E$67</definedName>
    <definedName name="ID_2161444202" localSheetId="0">ОТЧЕТ!$I$67</definedName>
    <definedName name="ID_2161444202" localSheetId="1">ТРАФАРЕТ!$I$67</definedName>
    <definedName name="ID_2161444203" localSheetId="0">ОТЧЕТ!$K$67</definedName>
    <definedName name="ID_2161444203" localSheetId="1">ТРАФАРЕТ!$K$67</definedName>
    <definedName name="ID_2161444204" localSheetId="0">ОТЧЕТ!$C$69</definedName>
    <definedName name="ID_2161444204" localSheetId="1">ТРАФАРЕТ!$C$69</definedName>
    <definedName name="ID_2161444205" localSheetId="0">ОТЧЕТ!$D$69</definedName>
    <definedName name="ID_2161444205" localSheetId="1">ТРАФАРЕТ!$D$69</definedName>
    <definedName name="ID_2161444206" localSheetId="0">ОТЧЕТ!$E$69</definedName>
    <definedName name="ID_2161444206" localSheetId="1">ТРАФАРЕТ!$E$69</definedName>
    <definedName name="ID_2161444207" localSheetId="0">ОТЧЕТ!$I$69</definedName>
    <definedName name="ID_2161444207" localSheetId="1">ТРАФАРЕТ!$I$69</definedName>
    <definedName name="ID_2161444208" localSheetId="0">ОТЧЕТ!$K$69</definedName>
    <definedName name="ID_2161444208" localSheetId="1">ТРАФАРЕТ!$K$69</definedName>
    <definedName name="ID_2161444209" localSheetId="0">ОТЧЕТ!$C$70</definedName>
    <definedName name="ID_2161444209" localSheetId="1">ТРАФАРЕТ!$C$70</definedName>
    <definedName name="ID_2161444210" localSheetId="0">ОТЧЕТ!$D$70</definedName>
    <definedName name="ID_2161444210" localSheetId="1">ТРАФАРЕТ!$D$70</definedName>
    <definedName name="ID_2161444211" localSheetId="0">ОТЧЕТ!$E$70</definedName>
    <definedName name="ID_2161444211" localSheetId="1">ТРАФАРЕТ!$E$70</definedName>
    <definedName name="ID_2161444212" localSheetId="0">ОТЧЕТ!$I$70</definedName>
    <definedName name="ID_2161444212" localSheetId="1">ТРАФАРЕТ!$I$70</definedName>
    <definedName name="ID_2161444213" localSheetId="0">ОТЧЕТ!$K$70</definedName>
    <definedName name="ID_2161444213" localSheetId="1">ТРАФАРЕТ!$K$70</definedName>
    <definedName name="ID_2161444214" localSheetId="0">ОТЧЕТ!$C$71</definedName>
    <definedName name="ID_2161444214" localSheetId="1">ТРАФАРЕТ!$C$71</definedName>
    <definedName name="ID_2161444215" localSheetId="0">ОТЧЕТ!$D$71</definedName>
    <definedName name="ID_2161444215" localSheetId="1">ТРАФАРЕТ!$D$71</definedName>
    <definedName name="ID_2161444216" localSheetId="0">ОТЧЕТ!$E$71</definedName>
    <definedName name="ID_2161444216" localSheetId="1">ТРАФАРЕТ!$E$71</definedName>
    <definedName name="ID_2161444217" localSheetId="0">ОТЧЕТ!$I$71</definedName>
    <definedName name="ID_2161444217" localSheetId="1">ТРАФАРЕТ!$I$71</definedName>
    <definedName name="ID_2161444218" localSheetId="0">ОТЧЕТ!$K$71</definedName>
    <definedName name="ID_2161444218" localSheetId="1">ТРАФАРЕТ!$K$71</definedName>
    <definedName name="ID_2161444219" localSheetId="0">ОТЧЕТ!$C$72</definedName>
    <definedName name="ID_2161444219" localSheetId="1">ТРАФАРЕТ!$C$72</definedName>
    <definedName name="ID_2161444220" localSheetId="0">ОТЧЕТ!$D$72</definedName>
    <definedName name="ID_2161444220" localSheetId="1">ТРАФАРЕТ!$D$72</definedName>
    <definedName name="ID_2161444221" localSheetId="0">ОТЧЕТ!$E$72</definedName>
    <definedName name="ID_2161444221" localSheetId="1">ТРАФАРЕТ!$E$72</definedName>
    <definedName name="ID_2161444222" localSheetId="0">ОТЧЕТ!$I$72</definedName>
    <definedName name="ID_2161444222" localSheetId="1">ТРАФАРЕТ!$I$72</definedName>
    <definedName name="ID_2161444223" localSheetId="0">ОТЧЕТ!$K$72</definedName>
    <definedName name="ID_2161444223" localSheetId="1">ТРАФАРЕТ!$K$72</definedName>
    <definedName name="ID_2161444224" localSheetId="0">ОТЧЕТ!$C$73</definedName>
    <definedName name="ID_2161444224" localSheetId="1">ТРАФАРЕТ!$C$73</definedName>
    <definedName name="ID_2161444225" localSheetId="0">ОТЧЕТ!$D$73</definedName>
    <definedName name="ID_2161444225" localSheetId="1">ТРАФАРЕТ!$D$73</definedName>
    <definedName name="ID_2161444226" localSheetId="0">ОТЧЕТ!$E$73</definedName>
    <definedName name="ID_2161444226" localSheetId="1">ТРАФАРЕТ!$E$73</definedName>
    <definedName name="ID_2161444227" localSheetId="0">ОТЧЕТ!$I$73</definedName>
    <definedName name="ID_2161444227" localSheetId="1">ТРАФАРЕТ!$I$73</definedName>
    <definedName name="ID_2161444228" localSheetId="0">ОТЧЕТ!$K$73</definedName>
    <definedName name="ID_2161444228" localSheetId="1">ТРАФАРЕТ!$K$73</definedName>
    <definedName name="ID_2161444229" localSheetId="0">ОТЧЕТ!$C$74</definedName>
    <definedName name="ID_2161444229" localSheetId="1">ТРАФАРЕТ!$C$74</definedName>
    <definedName name="ID_2161444230" localSheetId="0">ОТЧЕТ!$D$74</definedName>
    <definedName name="ID_2161444230" localSheetId="1">ТРАФАРЕТ!$D$74</definedName>
    <definedName name="ID_2161444231" localSheetId="0">ОТЧЕТ!$E$74</definedName>
    <definedName name="ID_2161444231" localSheetId="1">ТРАФАРЕТ!$E$74</definedName>
    <definedName name="ID_2161444232" localSheetId="0">ОТЧЕТ!$I$74</definedName>
    <definedName name="ID_2161444232" localSheetId="1">ТРАФАРЕТ!$I$74</definedName>
    <definedName name="ID_2161444233" localSheetId="0">ОТЧЕТ!$K$74</definedName>
    <definedName name="ID_2161444233" localSheetId="1">ТРАФАРЕТ!$K$74</definedName>
    <definedName name="ID_2161444234" localSheetId="0">ОТЧЕТ!$C$75</definedName>
    <definedName name="ID_2161444234" localSheetId="1">ТРАФАРЕТ!$C$75</definedName>
    <definedName name="ID_2161444235" localSheetId="0">ОТЧЕТ!$D$75</definedName>
    <definedName name="ID_2161444235" localSheetId="1">ТРАФАРЕТ!$D$75</definedName>
    <definedName name="ID_2161444236" localSheetId="0">ОТЧЕТ!$E$75</definedName>
    <definedName name="ID_2161444236" localSheetId="1">ТРАФАРЕТ!$E$75</definedName>
    <definedName name="ID_2161444237" localSheetId="0">ОТЧЕТ!$I$75</definedName>
    <definedName name="ID_2161444237" localSheetId="1">ТРАФАРЕТ!$I$75</definedName>
    <definedName name="ID_2161444238" localSheetId="0">ОТЧЕТ!$K$75</definedName>
    <definedName name="ID_2161444238" localSheetId="1">ТРАФАРЕТ!$K$75</definedName>
    <definedName name="ID_2161444239" localSheetId="0">ОТЧЕТ!$C$76</definedName>
    <definedName name="ID_2161444239" localSheetId="1">ТРАФАРЕТ!$C$76</definedName>
    <definedName name="ID_2161444240" localSheetId="0">ОТЧЕТ!$D$76</definedName>
    <definedName name="ID_2161444240" localSheetId="1">ТРАФАРЕТ!$D$76</definedName>
    <definedName name="ID_2161444241" localSheetId="0">ОТЧЕТ!$E$76</definedName>
    <definedName name="ID_2161444241" localSheetId="1">ТРАФАРЕТ!$E$76</definedName>
    <definedName name="ID_2161444242" localSheetId="0">ОТЧЕТ!$I$76</definedName>
    <definedName name="ID_2161444242" localSheetId="1">ТРАФАРЕТ!$I$76</definedName>
    <definedName name="ID_2161444243" localSheetId="0">ОТЧЕТ!$K$76</definedName>
    <definedName name="ID_2161444243" localSheetId="1">ТРАФАРЕТ!$K$76</definedName>
    <definedName name="ID_2161444244" localSheetId="0">ОТЧЕТ!$C$77</definedName>
    <definedName name="ID_2161444244" localSheetId="1">ТРАФАРЕТ!$C$77</definedName>
    <definedName name="ID_2161444245" localSheetId="0">ОТЧЕТ!$D$77</definedName>
    <definedName name="ID_2161444245" localSheetId="1">ТРАФАРЕТ!$D$77</definedName>
    <definedName name="ID_2161444246" localSheetId="0">ОТЧЕТ!$E$77</definedName>
    <definedName name="ID_2161444246" localSheetId="1">ТРАФАРЕТ!$E$77</definedName>
    <definedName name="ID_2161444247" localSheetId="0">ОТЧЕТ!$I$77</definedName>
    <definedName name="ID_2161444247" localSheetId="1">ТРАФАРЕТ!$I$77</definedName>
    <definedName name="ID_2161444248" localSheetId="0">ОТЧЕТ!$D$83</definedName>
    <definedName name="ID_2161444248" localSheetId="1">ТРАФАРЕТ!$D$83</definedName>
    <definedName name="ID_2161444249" localSheetId="0">ОТЧЕТ!$E$83</definedName>
    <definedName name="ID_2161444249" localSheetId="1">ТРАФАРЕТ!$E$83</definedName>
    <definedName name="ID_2161444250" localSheetId="0">ОТЧЕТ!$I$83</definedName>
    <definedName name="ID_2161444250" localSheetId="1">ТРАФАРЕТ!$I$83</definedName>
    <definedName name="ID_2161444251" localSheetId="0">ОТЧЕТ!$K$83</definedName>
    <definedName name="ID_2161444251" localSheetId="1">ТРАФАРЕТ!$K$83</definedName>
    <definedName name="ID_2161444252" localSheetId="0">ОТЧЕТ!$C$84</definedName>
    <definedName name="ID_2161444252" localSheetId="1">ТРАФАРЕТ!$C$84</definedName>
    <definedName name="ID_2161444253" localSheetId="0">ОТЧЕТ!$D$84</definedName>
    <definedName name="ID_2161444253" localSheetId="1">ТРАФАРЕТ!$D$84</definedName>
    <definedName name="ID_2161444254" localSheetId="0">ОТЧЕТ!$E$84</definedName>
    <definedName name="ID_2161444254" localSheetId="1">ТРАФАРЕТ!$E$84</definedName>
    <definedName name="ID_2161444255" localSheetId="0">ОТЧЕТ!$I$84</definedName>
    <definedName name="ID_2161444255" localSheetId="1">ТРАФАРЕТ!$I$84</definedName>
    <definedName name="ID_2161444256" localSheetId="0">ОТЧЕТ!$K$84</definedName>
    <definedName name="ID_2161444256" localSheetId="1">ТРАФАРЕТ!$K$84</definedName>
    <definedName name="ID_2161444257" localSheetId="0">ОТЧЕТ!$C$85</definedName>
    <definedName name="ID_2161444257" localSheetId="1">ТРАФАРЕТ!$C$85</definedName>
    <definedName name="ID_2161444258" localSheetId="0">ОТЧЕТ!$D$85</definedName>
    <definedName name="ID_2161444258" localSheetId="1">ТРАФАРЕТ!$D$85</definedName>
    <definedName name="ID_2161444259" localSheetId="0">ОТЧЕТ!$E$85</definedName>
    <definedName name="ID_2161444259" localSheetId="1">ТРАФАРЕТ!$E$85</definedName>
    <definedName name="ID_2161444260" localSheetId="0">ОТЧЕТ!$I$85</definedName>
    <definedName name="ID_2161444260" localSheetId="1">ТРАФАРЕТ!$I$85</definedName>
    <definedName name="ID_2161444261" localSheetId="0">ОТЧЕТ!$K$85</definedName>
    <definedName name="ID_2161444261" localSheetId="1">ТРАФАРЕТ!$K$85</definedName>
    <definedName name="ID_2161444262" localSheetId="0">ОТЧЕТ!$C$86</definedName>
    <definedName name="ID_2161444262" localSheetId="1">ТРАФАРЕТ!$C$86</definedName>
    <definedName name="ID_2161444263" localSheetId="0">ОТЧЕТ!$D$86</definedName>
    <definedName name="ID_2161444263" localSheetId="1">ТРАФАРЕТ!$D$86</definedName>
    <definedName name="ID_2161444264" localSheetId="0">ОТЧЕТ!$E$86</definedName>
    <definedName name="ID_2161444264" localSheetId="1">ТРАФАРЕТ!$E$86</definedName>
    <definedName name="ID_2161444265" localSheetId="0">ОТЧЕТ!$I$86</definedName>
    <definedName name="ID_2161444265" localSheetId="1">ТРАФАРЕТ!$I$86</definedName>
    <definedName name="ID_2161444266" localSheetId="0">ОТЧЕТ!$K$86</definedName>
    <definedName name="ID_2161444266" localSheetId="1">ТРАФАРЕТ!$K$86</definedName>
    <definedName name="ID_2161444267" localSheetId="0">ОТЧЕТ!$C$87</definedName>
    <definedName name="ID_2161444267" localSheetId="1">ТРАФАРЕТ!$C$87</definedName>
    <definedName name="ID_2161444268" localSheetId="0">ОТЧЕТ!$D$87</definedName>
    <definedName name="ID_2161444268" localSheetId="1">ТРАФАРЕТ!$D$87</definedName>
    <definedName name="ID_2161444269" localSheetId="0">ОТЧЕТ!$E$87</definedName>
    <definedName name="ID_2161444269" localSheetId="1">ТРАФАРЕТ!$E$87</definedName>
    <definedName name="ID_2161444270" localSheetId="0">ОТЧЕТ!$I$87</definedName>
    <definedName name="ID_2161444270" localSheetId="1">ТРАФАРЕТ!$I$87</definedName>
    <definedName name="ID_2161444271" localSheetId="0">ОТЧЕТ!$K$87</definedName>
    <definedName name="ID_2161444271" localSheetId="1">ТРАФАРЕТ!$K$87</definedName>
    <definedName name="ID_2161444272" localSheetId="0">ОТЧЕТ!$C$88</definedName>
    <definedName name="ID_2161444272" localSheetId="1">ТРАФАРЕТ!$C$88</definedName>
    <definedName name="ID_2161444273" localSheetId="0">ОТЧЕТ!$D$88</definedName>
    <definedName name="ID_2161444273" localSheetId="1">ТРАФАРЕТ!$D$88</definedName>
    <definedName name="ID_2161444274" localSheetId="0">ОТЧЕТ!$E$88</definedName>
    <definedName name="ID_2161444274" localSheetId="1">ТРАФАРЕТ!$E$88</definedName>
    <definedName name="ID_2161444275" localSheetId="0">ОТЧЕТ!$I$88</definedName>
    <definedName name="ID_2161444275" localSheetId="1">ТРАФАРЕТ!$I$88</definedName>
    <definedName name="ID_2161444276" localSheetId="0">ОТЧЕТ!$K$88</definedName>
    <definedName name="ID_2161444276" localSheetId="1">ТРАФАРЕТ!$K$88</definedName>
    <definedName name="ID_2161444277" localSheetId="0">ОТЧЕТ!$C$89</definedName>
    <definedName name="ID_2161444277" localSheetId="1">ТРАФАРЕТ!$C$89</definedName>
    <definedName name="ID_2161444278" localSheetId="0">ОТЧЕТ!$D$89</definedName>
    <definedName name="ID_2161444278" localSheetId="1">ТРАФАРЕТ!$D$89</definedName>
    <definedName name="ID_2161444279" localSheetId="0">ОТЧЕТ!$K$26</definedName>
    <definedName name="ID_2161444279" localSheetId="1">ТРАФАРЕТ!$K$26</definedName>
    <definedName name="ID_2161444280" localSheetId="0">ОТЧЕТ!$C$27</definedName>
    <definedName name="ID_2161444280" localSheetId="1">ТРАФАРЕТ!$C$27</definedName>
    <definedName name="ID_2161444281" localSheetId="0">ОТЧЕТ!$K$24</definedName>
    <definedName name="ID_2161444281" localSheetId="1">ТРАФАРЕТ!$K$24</definedName>
    <definedName name="ID_2161444282" localSheetId="0">ОТЧЕТ!$C$25</definedName>
    <definedName name="ID_2161444282" localSheetId="1">ТРАФАРЕТ!$C$25</definedName>
    <definedName name="ID_2161444283" localSheetId="0">ОТЧЕТ!$D$25</definedName>
    <definedName name="ID_2161444283" localSheetId="1">ТРАФАРЕТ!$D$25</definedName>
    <definedName name="ID_2161444284" localSheetId="0">ОТЧЕТ!$E$25</definedName>
    <definedName name="ID_2161444284" localSheetId="1">ТРАФАРЕТ!$E$25</definedName>
    <definedName name="ID_2161444285" localSheetId="0">ОТЧЕТ!$I$25</definedName>
    <definedName name="ID_2161444285" localSheetId="1">ТРАФАРЕТ!$I$25</definedName>
    <definedName name="ID_2161444286" localSheetId="0">ОТЧЕТ!$K$25</definedName>
    <definedName name="ID_2161444286" localSheetId="1">ТРАФАРЕТ!$K$25</definedName>
    <definedName name="ID_2161444287" localSheetId="0">ОТЧЕТ!$C$26</definedName>
    <definedName name="ID_2161444287" localSheetId="1">ТРАФАРЕТ!$C$26</definedName>
    <definedName name="ID_2161444288" localSheetId="0">ОТЧЕТ!$D$26</definedName>
    <definedName name="ID_2161444288" localSheetId="1">ТРАФАРЕТ!$D$26</definedName>
    <definedName name="ID_2161444289" localSheetId="0">ОТЧЕТ!$E$26</definedName>
    <definedName name="ID_2161444289" localSheetId="1">ТРАФАРЕТ!$E$26</definedName>
    <definedName name="ID_2161444290" localSheetId="0">ОТЧЕТ!$I$26</definedName>
    <definedName name="ID_2161444290" localSheetId="1">ТРАФАРЕТ!$I$26</definedName>
    <definedName name="ID_2161444291" localSheetId="0">ОТЧЕТ!$C$16</definedName>
    <definedName name="ID_2161444291" localSheetId="1">ТРАФАРЕТ!$C$16</definedName>
    <definedName name="ID_2161444292" localSheetId="0">ОТЧЕТ!$D$16</definedName>
    <definedName name="ID_2161444292" localSheetId="1">ТРАФАРЕТ!$D$16</definedName>
    <definedName name="ID_2161444293" localSheetId="0">ОТЧЕТ!$E$16</definedName>
    <definedName name="ID_2161444293" localSheetId="1">ТРАФАРЕТ!$E$16</definedName>
    <definedName name="ID_2161444294" localSheetId="0">ОТЧЕТ!$I$16</definedName>
    <definedName name="ID_2161444294" localSheetId="1">ТРАФАРЕТ!$I$16</definedName>
    <definedName name="ID_2161444295" localSheetId="0">ОТЧЕТ!$K$16</definedName>
    <definedName name="ID_2161444295" localSheetId="1">ТРАФАРЕТ!$K$16</definedName>
    <definedName name="ID_2161444296" localSheetId="0">ОТЧЕТ!$C$17</definedName>
    <definedName name="ID_2161444296" localSheetId="1">ТРАФАРЕТ!$C$17</definedName>
    <definedName name="ID_2161444297" localSheetId="0">ОТЧЕТ!$D$17</definedName>
    <definedName name="ID_2161444297" localSheetId="1">ТРАФАРЕТ!$D$17</definedName>
    <definedName name="ID_2161444298" localSheetId="0">ОТЧЕТ!$E$17</definedName>
    <definedName name="ID_2161444298" localSheetId="1">ТРАФАРЕТ!$E$17</definedName>
    <definedName name="ID_2161444299" localSheetId="0">ОТЧЕТ!$I$17</definedName>
    <definedName name="ID_2161444299" localSheetId="1">ТРАФАРЕТ!$I$17</definedName>
    <definedName name="ID_2161444300" localSheetId="0">ОТЧЕТ!$K$17</definedName>
    <definedName name="ID_2161444300" localSheetId="1">ТРАФАРЕТ!$K$17</definedName>
    <definedName name="ID_2161444301" localSheetId="0">ОТЧЕТ!$C$23</definedName>
    <definedName name="ID_2161444301" localSheetId="1">ТРАФАРЕТ!$C$23</definedName>
    <definedName name="ID_2161444302" localSheetId="0">ОТЧЕТ!$D$23</definedName>
    <definedName name="ID_2161444302" localSheetId="1">ТРАФАРЕТ!$D$23</definedName>
    <definedName name="ID_2161444303" localSheetId="0">ОТЧЕТ!$E$23</definedName>
    <definedName name="ID_2161444303" localSheetId="1">ТРАФАРЕТ!$E$23</definedName>
    <definedName name="ID_2161444304" localSheetId="0">ОТЧЕТ!$I$23</definedName>
    <definedName name="ID_2161444304" localSheetId="1">ТРАФАРЕТ!$I$23</definedName>
    <definedName name="ID_2161444305" localSheetId="0">ОТЧЕТ!$K$23</definedName>
    <definedName name="ID_2161444305" localSheetId="1">ТРАФАРЕТ!$K$23</definedName>
    <definedName name="ID_2161444306" localSheetId="0">ОТЧЕТ!$C$24</definedName>
    <definedName name="ID_2161444306" localSheetId="1">ТРАФАРЕТ!$C$24</definedName>
    <definedName name="ID_2161444307" localSheetId="0">ОТЧЕТ!$D$24</definedName>
    <definedName name="ID_2161444307" localSheetId="1">ТРАФАРЕТ!$D$24</definedName>
    <definedName name="ID_2161444308" localSheetId="0">ОТЧЕТ!$E$24</definedName>
    <definedName name="ID_2161444308" localSheetId="1">ТРАФАРЕТ!$E$24</definedName>
    <definedName name="ID_2161444309" localSheetId="0">ОТЧЕТ!$I$24</definedName>
    <definedName name="ID_2161444309" localSheetId="1">ТРАФАРЕТ!$I$24</definedName>
    <definedName name="ID_2161444310" localSheetId="0">ОТЧЕТ!$D$27</definedName>
    <definedName name="ID_2161444310" localSheetId="1">ТРАФАРЕТ!$D$27</definedName>
    <definedName name="ID_2161444311" localSheetId="0">ОТЧЕТ!$E$27</definedName>
    <definedName name="ID_2161444311" localSheetId="1">ТРАФАРЕТ!$E$27</definedName>
    <definedName name="ID_2161444312" localSheetId="0">ОТЧЕТ!$I$27</definedName>
    <definedName name="ID_2161444312" localSheetId="1">ТРАФАРЕТ!$I$27</definedName>
    <definedName name="ID_2161444313" localSheetId="0">ОТЧЕТ!$K$27</definedName>
    <definedName name="ID_2161444313" localSheetId="1">ТРАФАРЕТ!$K$27</definedName>
    <definedName name="ID_2161444314" localSheetId="0">ОТЧЕТ!$C$28</definedName>
    <definedName name="ID_2161444314" localSheetId="1">ТРАФАРЕТ!$C$28</definedName>
    <definedName name="ID_2161444315" localSheetId="0">ОТЧЕТ!$D$28</definedName>
    <definedName name="ID_2161444315" localSheetId="1">ТРАФАРЕТ!$D$28</definedName>
    <definedName name="ID_2161444316" localSheetId="0">ОТЧЕТ!$E$28</definedName>
    <definedName name="ID_2161444316" localSheetId="1">ТРАФАРЕТ!$E$28</definedName>
    <definedName name="ID_2161444317" localSheetId="0">ОТЧЕТ!$I$28</definedName>
    <definedName name="ID_2161444317" localSheetId="1">ТРАФАРЕТ!$I$28</definedName>
    <definedName name="ID_2161444318" localSheetId="0">ОТЧЕТ!$K$28</definedName>
    <definedName name="ID_2161444318" localSheetId="1">ТРАФАРЕТ!$K$28</definedName>
    <definedName name="ID_2161444319" localSheetId="0">ОТЧЕТ!$C$29</definedName>
    <definedName name="ID_2161444319" localSheetId="1">ТРАФАРЕТ!$C$29</definedName>
    <definedName name="ID_2161444320" localSheetId="0">ОТЧЕТ!$D$29</definedName>
    <definedName name="ID_2161444320" localSheetId="1">ТРАФАРЕТ!$D$29</definedName>
    <definedName name="ID_2161444321" localSheetId="0">ОТЧЕТ!$E$29</definedName>
    <definedName name="ID_2161444321" localSheetId="1">ТРАФАРЕТ!$E$29</definedName>
    <definedName name="ID_2161444322" localSheetId="0">ОТЧЕТ!$I$29</definedName>
    <definedName name="ID_2161444322" localSheetId="1">ТРАФАРЕТ!$I$29</definedName>
    <definedName name="ID_2161444323" localSheetId="0">ОТЧЕТ!$K$29</definedName>
    <definedName name="ID_2161444323" localSheetId="1">ТРАФАРЕТ!$K$29</definedName>
    <definedName name="ID_2161444324" localSheetId="0">ОТЧЕТ!$C$30</definedName>
    <definedName name="ID_2161444324" localSheetId="1">ТРАФАРЕТ!$C$30</definedName>
    <definedName name="ID_2161444325" localSheetId="0">ОТЧЕТ!$D$30</definedName>
    <definedName name="ID_2161444325" localSheetId="1">ТРАФАРЕТ!$D$30</definedName>
    <definedName name="ID_2161444326" localSheetId="0">ОТЧЕТ!$E$30</definedName>
    <definedName name="ID_2161444326" localSheetId="1">ТРАФАРЕТ!$E$30</definedName>
    <definedName name="ID_2161444327" localSheetId="0">ОТЧЕТ!$I$30</definedName>
    <definedName name="ID_2161444327" localSheetId="1">ТРАФАРЕТ!$I$30</definedName>
    <definedName name="ID_2161444328" localSheetId="0">ОТЧЕТ!$K$30</definedName>
    <definedName name="ID_2161444328" localSheetId="1">ТРАФАРЕТ!$K$30</definedName>
    <definedName name="ID_2161444329" localSheetId="0">ОТЧЕТ!$C$31</definedName>
    <definedName name="ID_2161444329" localSheetId="1">ТРАФАРЕТ!$C$31</definedName>
    <definedName name="ID_2161444330" localSheetId="0">ОТЧЕТ!$D$31</definedName>
    <definedName name="ID_2161444330" localSheetId="1">ТРАФАРЕТ!$D$31</definedName>
    <definedName name="ID_2161444331" localSheetId="0">ОТЧЕТ!$E$31</definedName>
    <definedName name="ID_2161444331" localSheetId="1">ТРАФАРЕТ!$E$31</definedName>
    <definedName name="ID_2161444332" localSheetId="0">ОТЧЕТ!$I$31</definedName>
    <definedName name="ID_2161444332" localSheetId="1">ТРАФАРЕТ!$I$31</definedName>
    <definedName name="ID_2161444333" localSheetId="0">ОТЧЕТ!$K$31</definedName>
    <definedName name="ID_2161444333" localSheetId="1">ТРАФАРЕТ!$K$31</definedName>
    <definedName name="ID_2161444334" localSheetId="0">ОТЧЕТ!$C$35</definedName>
    <definedName name="ID_2161444334" localSheetId="1">ТРАФАРЕТ!$C$35</definedName>
    <definedName name="ID_2161444335" localSheetId="0">ОТЧЕТ!$D$35</definedName>
    <definedName name="ID_2161444335" localSheetId="1">ТРАФАРЕТ!$D$35</definedName>
    <definedName name="ID_2161444336" localSheetId="0">ОТЧЕТ!$E$35</definedName>
    <definedName name="ID_2161444336" localSheetId="1">ТРАФАРЕТ!$E$35</definedName>
    <definedName name="ID_2161444337" localSheetId="0">ОТЧЕТ!$I$35</definedName>
    <definedName name="ID_2161444337" localSheetId="1">ТРАФАРЕТ!$I$35</definedName>
    <definedName name="ID_2161444338" localSheetId="0">ОТЧЕТ!$K$35</definedName>
    <definedName name="ID_2161444338" localSheetId="1">ТРАФАРЕТ!$K$35</definedName>
    <definedName name="ID_2161444339" localSheetId="0">ОТЧЕТ!$C$38</definedName>
    <definedName name="ID_2161444339" localSheetId="1">ТРАФАРЕТ!$C$38</definedName>
    <definedName name="ID_2161444340" localSheetId="0">ОТЧЕТ!$D$38</definedName>
    <definedName name="ID_2161444340" localSheetId="1">ТРАФАРЕТ!$D$38</definedName>
    <definedName name="ID_2161444341" localSheetId="0">ОТЧЕТ!$K$50</definedName>
    <definedName name="ID_2161444341" localSheetId="1">ТРАФАРЕТ!$K$50</definedName>
    <definedName name="ID_2161444342" localSheetId="0">ОТЧЕТ!$C$51</definedName>
    <definedName name="ID_2161444342" localSheetId="1">ТРАФАРЕТ!$C$51</definedName>
    <definedName name="ID_2161444343" localSheetId="0">ОТЧЕТ!$K$48</definedName>
    <definedName name="ID_2161444343" localSheetId="1">ТРАФАРЕТ!$K$48</definedName>
    <definedName name="ID_2161444344" localSheetId="0">ОТЧЕТ!$C$49</definedName>
    <definedName name="ID_2161444344" localSheetId="1">ТРАФАРЕТ!$C$49</definedName>
    <definedName name="ID_2161444345" localSheetId="0">ОТЧЕТ!$D$49</definedName>
    <definedName name="ID_2161444345" localSheetId="1">ТРАФАРЕТ!$D$49</definedName>
    <definedName name="ID_2161444346" localSheetId="0">ОТЧЕТ!$E$49</definedName>
    <definedName name="ID_2161444346" localSheetId="1">ТРАФАРЕТ!$E$49</definedName>
    <definedName name="ID_2161444347" localSheetId="0">ОТЧЕТ!$I$49</definedName>
    <definedName name="ID_2161444347" localSheetId="1">ТРАФАРЕТ!$I$49</definedName>
    <definedName name="ID_2161444348" localSheetId="0">ОТЧЕТ!$K$49</definedName>
    <definedName name="ID_2161444348" localSheetId="1">ТРАФАРЕТ!$K$49</definedName>
    <definedName name="ID_2161444349" localSheetId="0">ОТЧЕТ!$C$50</definedName>
    <definedName name="ID_2161444349" localSheetId="1">ТРАФАРЕТ!$C$50</definedName>
    <definedName name="ID_2161444350" localSheetId="0">ОТЧЕТ!$D$50</definedName>
    <definedName name="ID_2161444350" localSheetId="1">ТРАФАРЕТ!$D$50</definedName>
    <definedName name="ID_2161444351" localSheetId="0">ОТЧЕТ!$E$50</definedName>
    <definedName name="ID_2161444351" localSheetId="1">ТРАФАРЕТ!$E$50</definedName>
    <definedName name="ID_2161444352" localSheetId="0">ОТЧЕТ!$I$50</definedName>
    <definedName name="ID_2161444352" localSheetId="1">ТРАФАРЕТ!$I$50</definedName>
    <definedName name="ID_2161444353" localSheetId="0">ОТЧЕТ!$E$38</definedName>
    <definedName name="ID_2161444353" localSheetId="1">ТРАФАРЕТ!$E$38</definedName>
    <definedName name="ID_2161444354" localSheetId="0">ОТЧЕТ!$I$38</definedName>
    <definedName name="ID_2161444354" localSheetId="1">ТРАФАРЕТ!$I$38</definedName>
    <definedName name="ID_2161444355" localSheetId="0">ОТЧЕТ!$K$38</definedName>
    <definedName name="ID_2161444355" localSheetId="1">ТРАФАРЕТ!$K$38</definedName>
    <definedName name="ID_2161444356" localSheetId="0">ОТЧЕТ!$C$39</definedName>
    <definedName name="ID_2161444356" localSheetId="1">ТРАФАРЕТ!$C$39</definedName>
    <definedName name="ID_2161444357" localSheetId="0">ОТЧЕТ!$D$39</definedName>
    <definedName name="ID_2161444357" localSheetId="1">ТРАФАРЕТ!$D$39</definedName>
    <definedName name="ID_2161444358" localSheetId="0">ОТЧЕТ!$E$39</definedName>
    <definedName name="ID_2161444358" localSheetId="1">ТРАФАРЕТ!$E$39</definedName>
    <definedName name="ID_2161444359" localSheetId="0">ОТЧЕТ!$I$39</definedName>
    <definedName name="ID_2161444359" localSheetId="1">ТРАФАРЕТ!$I$39</definedName>
    <definedName name="ID_2161444360" localSheetId="0">ОТЧЕТ!$K$39</definedName>
    <definedName name="ID_2161444360" localSheetId="1">ТРАФАРЕТ!$K$39</definedName>
    <definedName name="ID_2161444361" localSheetId="0">ОТЧЕТ!$C$40</definedName>
    <definedName name="ID_2161444361" localSheetId="1">ТРАФАРЕТ!$C$40</definedName>
    <definedName name="ID_2161444362" localSheetId="0">ОТЧЕТ!$D$40</definedName>
    <definedName name="ID_2161444362" localSheetId="1">ТРАФАРЕТ!$D$40</definedName>
    <definedName name="ID_2161444363" localSheetId="0">ОТЧЕТ!$E$40</definedName>
    <definedName name="ID_2161444363" localSheetId="1">ТРАФАРЕТ!$E$40</definedName>
    <definedName name="ID_2161444364" localSheetId="0">ОТЧЕТ!$I$40</definedName>
    <definedName name="ID_2161444364" localSheetId="1">ТРАФАРЕТ!$I$40</definedName>
    <definedName name="ID_2161444365" localSheetId="0">ОТЧЕТ!$K$40</definedName>
    <definedName name="ID_2161444365" localSheetId="1">ТРАФАРЕТ!$K$40</definedName>
    <definedName name="ID_2161444366" localSheetId="0">ОТЧЕТ!$C$41</definedName>
    <definedName name="ID_2161444366" localSheetId="1">ТРАФАРЕТ!$C$41</definedName>
    <definedName name="ID_2161444367" localSheetId="0">ОТЧЕТ!$D$41</definedName>
    <definedName name="ID_2161444367" localSheetId="1">ТРАФАРЕТ!$D$41</definedName>
    <definedName name="ID_2161444368" localSheetId="0">ОТЧЕТ!$E$41</definedName>
    <definedName name="ID_2161444368" localSheetId="1">ТРАФАРЕТ!$E$41</definedName>
    <definedName name="ID_2161444369" localSheetId="0">ОТЧЕТ!$I$41</definedName>
    <definedName name="ID_2161444369" localSheetId="1">ТРАФАРЕТ!$I$41</definedName>
    <definedName name="ID_2161444370" localSheetId="0">ОТЧЕТ!$K$41</definedName>
    <definedName name="ID_2161444370" localSheetId="1">ТРАФАРЕТ!$K$41</definedName>
    <definedName name="ID_2161444371" localSheetId="0">ОТЧЕТ!$C$42</definedName>
    <definedName name="ID_2161444371" localSheetId="1">ТРАФАРЕТ!$C$42</definedName>
    <definedName name="ID_2161444372" localSheetId="0">ОТЧЕТ!$D$42</definedName>
    <definedName name="ID_2161444372" localSheetId="1">ТРАФАРЕТ!$D$42</definedName>
    <definedName name="ID_2161444373" localSheetId="0">ОТЧЕТ!$E$42</definedName>
    <definedName name="ID_2161444373" localSheetId="1">ТРАФАРЕТ!$E$42</definedName>
    <definedName name="ID_2161444374" localSheetId="0">ОТЧЕТ!$I$42</definedName>
    <definedName name="ID_2161444374" localSheetId="1">ТРАФАРЕТ!$I$42</definedName>
    <definedName name="ID_2161444375" localSheetId="0">ОТЧЕТ!$K$42</definedName>
    <definedName name="ID_2161444375" localSheetId="1">ТРАФАРЕТ!$K$42</definedName>
    <definedName name="ID_2161444376" localSheetId="0">ОТЧЕТ!$C$43</definedName>
    <definedName name="ID_2161444376" localSheetId="1">ТРАФАРЕТ!$C$43</definedName>
    <definedName name="ID_2161444377" localSheetId="0">ОТЧЕТ!$D$43</definedName>
    <definedName name="ID_2161444377" localSheetId="1">ТРАФАРЕТ!$D$43</definedName>
    <definedName name="ID_2161444378" localSheetId="0">ОТЧЕТ!$E$43</definedName>
    <definedName name="ID_2161444378" localSheetId="1">ТРАФАРЕТ!$E$43</definedName>
    <definedName name="ID_2161444379" localSheetId="0">ОТЧЕТ!$I$43</definedName>
    <definedName name="ID_2161444379" localSheetId="1">ТРАФАРЕТ!$I$43</definedName>
    <definedName name="ID_2161444380" localSheetId="0">ОТЧЕТ!$K$43</definedName>
    <definedName name="ID_2161444380" localSheetId="1">ТРАФАРЕТ!$K$43</definedName>
    <definedName name="ID_2161444381" localSheetId="0">ОТЧЕТ!$C$45</definedName>
    <definedName name="ID_2161444381" localSheetId="1">ТРАФАРЕТ!$C$45</definedName>
    <definedName name="ID_2161444382" localSheetId="0">ОТЧЕТ!$D$45</definedName>
    <definedName name="ID_2161444382" localSheetId="1">ТРАФАРЕТ!$D$45</definedName>
    <definedName name="ID_2161444383" localSheetId="0">ОТЧЕТ!$E$45</definedName>
    <definedName name="ID_2161444383" localSheetId="1">ТРАФАРЕТ!$E$45</definedName>
    <definedName name="ID_2161444384" localSheetId="0">ОТЧЕТ!$I$45</definedName>
    <definedName name="ID_2161444384" localSheetId="1">ТРАФАРЕТ!$I$45</definedName>
    <definedName name="ID_2161444385" localSheetId="0">ОТЧЕТ!$K$45</definedName>
    <definedName name="ID_2161444385" localSheetId="1">ТРАФАРЕТ!$K$45</definedName>
    <definedName name="ID_2161444386" localSheetId="0">ОТЧЕТ!$C$46</definedName>
    <definedName name="ID_2161444386" localSheetId="1">ТРАФАРЕТ!$C$46</definedName>
    <definedName name="ID_2161444387" localSheetId="0">ОТЧЕТ!$D$46</definedName>
    <definedName name="ID_2161444387" localSheetId="1">ТРАФАРЕТ!$D$46</definedName>
    <definedName name="ID_2161444388" localSheetId="0">ОТЧЕТ!$E$46</definedName>
    <definedName name="ID_2161444388" localSheetId="1">ТРАФАРЕТ!$E$46</definedName>
    <definedName name="ID_2161444389" localSheetId="0">ОТЧЕТ!$I$46</definedName>
    <definedName name="ID_2161444389" localSheetId="1">ТРАФАРЕТ!$I$46</definedName>
    <definedName name="ID_2161444390" localSheetId="0">ОТЧЕТ!$K$46</definedName>
    <definedName name="ID_2161444390" localSheetId="1">ТРАФАРЕТ!$K$46</definedName>
    <definedName name="ID_2161444391" localSheetId="0">ОТЧЕТ!$C$47</definedName>
    <definedName name="ID_2161444391" localSheetId="1">ТРАФАРЕТ!$C$47</definedName>
    <definedName name="ID_2161444392" localSheetId="0">ОТЧЕТ!$D$47</definedName>
    <definedName name="ID_2161444392" localSheetId="1">ТРАФАРЕТ!$D$47</definedName>
    <definedName name="ID_2161444393" localSheetId="0">ОТЧЕТ!$E$47</definedName>
    <definedName name="ID_2161444393" localSheetId="1">ТРАФАРЕТ!$E$47</definedName>
    <definedName name="ID_2161444394" localSheetId="0">ОТЧЕТ!$I$47</definedName>
    <definedName name="ID_2161444394" localSheetId="1">ТРАФАРЕТ!$I$47</definedName>
    <definedName name="ID_2161444395" localSheetId="0">ОТЧЕТ!$K$47</definedName>
    <definedName name="ID_2161444395" localSheetId="1">ТРАФАРЕТ!$K$47</definedName>
    <definedName name="ID_2161444396" localSheetId="0">ОТЧЕТ!$C$48</definedName>
    <definedName name="ID_2161444396" localSheetId="1">ТРАФАРЕТ!$C$48</definedName>
    <definedName name="ID_2161444397" localSheetId="0">ОТЧЕТ!$D$48</definedName>
    <definedName name="ID_2161444397" localSheetId="1">ТРАФАРЕТ!$D$48</definedName>
    <definedName name="ID_2161444398" localSheetId="0">ОТЧЕТ!$E$48</definedName>
    <definedName name="ID_2161444398" localSheetId="1">ТРАФАРЕТ!$E$48</definedName>
    <definedName name="ID_2161444399" localSheetId="0">ОТЧЕТ!$I$48</definedName>
    <definedName name="ID_2161444399" localSheetId="1">ТРАФАРЕТ!$I$48</definedName>
    <definedName name="ID_2161444400" localSheetId="0">ОТЧЕТ!$D$51</definedName>
    <definedName name="ID_2161444400" localSheetId="1">ТРАФАРЕТ!$D$51</definedName>
    <definedName name="ID_2161444401" localSheetId="0">ОТЧЕТ!$E$51</definedName>
    <definedName name="ID_2161444401" localSheetId="1">ТРАФАРЕТ!$E$51</definedName>
    <definedName name="ID_2161444402" localSheetId="0">ОТЧЕТ!$I$51</definedName>
    <definedName name="ID_2161444402" localSheetId="1">ТРАФАРЕТ!$I$51</definedName>
    <definedName name="ID_2161444403" localSheetId="0">ОТЧЕТ!$K$51</definedName>
    <definedName name="ID_2161444403" localSheetId="1">ТРАФАРЕТ!$K$51</definedName>
    <definedName name="ID_2161444404" localSheetId="0">ОТЧЕТ!$C$54</definedName>
    <definedName name="ID_2161444404" localSheetId="1">ТРАФАРЕТ!$C$54</definedName>
    <definedName name="ID_2161444405" localSheetId="0">ОТЧЕТ!$D$54</definedName>
    <definedName name="ID_2161444405" localSheetId="1">ТРАФАРЕТ!$D$54</definedName>
    <definedName name="ID_2161444406" localSheetId="0">ОТЧЕТ!$E$54</definedName>
    <definedName name="ID_2161444406" localSheetId="1">ТРАФАРЕТ!$E$54</definedName>
    <definedName name="ID_2161444407" localSheetId="0">ОТЧЕТ!$I$54</definedName>
    <definedName name="ID_2161444407" localSheetId="1">ТРАФАРЕТ!$I$54</definedName>
    <definedName name="ID_2161444408" localSheetId="0">ОТЧЕТ!$K$54</definedName>
    <definedName name="ID_2161444408" localSheetId="1">ТРАФАРЕТ!$K$54</definedName>
    <definedName name="ID_2161444409" localSheetId="0">ОТЧЕТ!$C$55</definedName>
    <definedName name="ID_2161444409" localSheetId="1">ТРАФАРЕТ!$C$55</definedName>
    <definedName name="ID_2161444410" localSheetId="0">ОТЧЕТ!$D$55</definedName>
    <definedName name="ID_2161444410" localSheetId="1">ТРАФАРЕТ!$D$55</definedName>
    <definedName name="ID_2161444411" localSheetId="0">ОТЧЕТ!$E$55</definedName>
    <definedName name="ID_2161444411" localSheetId="1">ТРАФАРЕТ!$E$55</definedName>
    <definedName name="ID_2161444412" localSheetId="0">ОТЧЕТ!$I$55</definedName>
    <definedName name="ID_2161444412" localSheetId="1">ТРАФАРЕТ!$I$55</definedName>
    <definedName name="ID_2161444413" localSheetId="0">ОТЧЕТ!$K$55</definedName>
    <definedName name="ID_2161444413" localSheetId="1">ТРАФАРЕТ!$K$55</definedName>
    <definedName name="ID_2161444414" localSheetId="0">ОТЧЕТ!$C$57</definedName>
    <definedName name="ID_2161444414" localSheetId="1">ТРАФАРЕТ!$C$57</definedName>
    <definedName name="ID_2161444415" localSheetId="0">ОТЧЕТ!$D$57</definedName>
    <definedName name="ID_2161444415" localSheetId="1">ТРАФАРЕТ!$D$57</definedName>
    <definedName name="ID_2161444416" localSheetId="0">ОТЧЕТ!$E$57</definedName>
    <definedName name="ID_2161444416" localSheetId="1">ТРАФАРЕТ!$E$57</definedName>
    <definedName name="ID_2161444417" localSheetId="0">ОТЧЕТ!$I$57</definedName>
    <definedName name="ID_2161444417" localSheetId="1">ТРАФАРЕТ!$I$57</definedName>
    <definedName name="ID_2161444418" localSheetId="0">ОТЧЕТ!$K$57</definedName>
    <definedName name="ID_2161444418" localSheetId="1">ТРАФАРЕТ!$K$57</definedName>
    <definedName name="ID_2161444419" localSheetId="0">ОТЧЕТ!$C$61</definedName>
    <definedName name="ID_2161444419" localSheetId="1">ТРАФАРЕТ!$C$61</definedName>
    <definedName name="ID_2161444420" localSheetId="0">ОТЧЕТ!$D$61</definedName>
    <definedName name="ID_2161444420" localSheetId="1">ТРАФАРЕТ!$D$61</definedName>
    <definedName name="ID_2161444421" localSheetId="0">ОТЧЕТ!$E$61</definedName>
    <definedName name="ID_2161444421" localSheetId="1">ТРАФАРЕТ!$E$61</definedName>
    <definedName name="ID_2161444422" localSheetId="0">ОТЧЕТ!$I$61</definedName>
    <definedName name="ID_2161444422" localSheetId="1">ТРАФАРЕТ!$I$61</definedName>
    <definedName name="ID_2161444423" localSheetId="0">ОТЧЕТ!$K$61</definedName>
    <definedName name="ID_2161444423" localSheetId="1">ТРАФАРЕТ!$K$61</definedName>
    <definedName name="ID_2161444424" localSheetId="0">ОТЧЕТ!$C$63</definedName>
    <definedName name="ID_2161444424" localSheetId="1">ТРАФАРЕТ!$C$63</definedName>
    <definedName name="ID_2161444425" localSheetId="0">ОТЧЕТ!$D$63</definedName>
    <definedName name="ID_2161444425" localSheetId="1">ТРАФАРЕТ!$D$63</definedName>
    <definedName name="ID_2161444426" localSheetId="0">ОТЧЕТ!$E$63</definedName>
    <definedName name="ID_2161444426" localSheetId="1">ТРАФАРЕТ!$E$63</definedName>
    <definedName name="ID_2161444427" localSheetId="0">ОТЧЕТ!$I$63</definedName>
    <definedName name="ID_2161444427" localSheetId="1">ТРАФАРЕТ!$I$63</definedName>
    <definedName name="ID_2161444428" localSheetId="0">ОТЧЕТ!$K$63</definedName>
    <definedName name="ID_2161444428" localSheetId="1">ТРАФАРЕТ!$K$63</definedName>
    <definedName name="ID_2161444429" localSheetId="0">ОТЧЕТ!$C$66</definedName>
    <definedName name="ID_2161444429" localSheetId="1">ТРАФАРЕТ!$C$66</definedName>
    <definedName name="ID_2161444430" localSheetId="0">ОТЧЕТ!$D$66</definedName>
    <definedName name="ID_2161444430" localSheetId="1">ТРАФАРЕТ!$D$66</definedName>
    <definedName name="ID_2161444431" localSheetId="0">ОТЧЕТ!$K$164</definedName>
    <definedName name="ID_2161444431" localSheetId="1">ТРАФАРЕТ!$K$164</definedName>
    <definedName name="ID_2161444432" localSheetId="0">ОТЧЕТ!$C$165</definedName>
    <definedName name="ID_2161444432" localSheetId="1">ТРАФАРЕТ!$C$165</definedName>
    <definedName name="ID_2161444433" localSheetId="0">ОТЧЕТ!$K$158</definedName>
    <definedName name="ID_2161444433" localSheetId="1">ТРАФАРЕТ!$K$158</definedName>
    <definedName name="ID_2161444434" localSheetId="0">ОТЧЕТ!$C$163</definedName>
    <definedName name="ID_2161444434" localSheetId="1">ТРАФАРЕТ!$C$163</definedName>
    <definedName name="ID_2161444435" localSheetId="0">ОТЧЕТ!$D$163</definedName>
    <definedName name="ID_2161444435" localSheetId="1">ТРАФАРЕТ!$D$163</definedName>
    <definedName name="ID_2161444436" localSheetId="0">ОТЧЕТ!$E$163</definedName>
    <definedName name="ID_2161444436" localSheetId="1">ТРАФАРЕТ!$E$163</definedName>
    <definedName name="ID_2161444437" localSheetId="0">ОТЧЕТ!$I$163</definedName>
    <definedName name="ID_2161444437" localSheetId="1">ТРАФАРЕТ!$I$163</definedName>
    <definedName name="ID_2161444438" localSheetId="0">ОТЧЕТ!$K$163</definedName>
    <definedName name="ID_2161444438" localSheetId="1">ТРАФАРЕТ!$K$163</definedName>
    <definedName name="ID_2161444439" localSheetId="0">ОТЧЕТ!$C$164</definedName>
    <definedName name="ID_2161444439" localSheetId="1">ТРАФАРЕТ!$C$164</definedName>
    <definedName name="ID_2161444440" localSheetId="0">ОТЧЕТ!$D$164</definedName>
    <definedName name="ID_2161444440" localSheetId="1">ТРАФАРЕТ!$D$164</definedName>
    <definedName name="ID_2161444441" localSheetId="0">ОТЧЕТ!$E$164</definedName>
    <definedName name="ID_2161444441" localSheetId="1">ТРАФАРЕТ!$E$164</definedName>
    <definedName name="ID_2161444442" localSheetId="0">ОТЧЕТ!$I$164</definedName>
    <definedName name="ID_2161444442" localSheetId="1">ТРАФАРЕТ!$I$164</definedName>
    <definedName name="ID_2161444443" localSheetId="0">ОТЧЕТ!$E$144</definedName>
    <definedName name="ID_2161444443" localSheetId="1">ТРАФАРЕТ!$E$144</definedName>
    <definedName name="ID_2161444444" localSheetId="0">ОТЧЕТ!$I$144</definedName>
    <definedName name="ID_2161444444" localSheetId="1">ТРАФАРЕТ!$I$144</definedName>
    <definedName name="ID_2161444445" localSheetId="0">ОТЧЕТ!$K$144</definedName>
    <definedName name="ID_2161444445" localSheetId="1">ТРАФАРЕТ!$K$144</definedName>
    <definedName name="ID_2161444446" localSheetId="0">ОТЧЕТ!$C$145</definedName>
    <definedName name="ID_2161444446" localSheetId="1">ТРАФАРЕТ!$C$145</definedName>
    <definedName name="ID_2161444447" localSheetId="0">ОТЧЕТ!$D$145</definedName>
    <definedName name="ID_2161444447" localSheetId="1">ТРАФАРЕТ!$D$145</definedName>
    <definedName name="ID_2161444448" localSheetId="0">ОТЧЕТ!$E$145</definedName>
    <definedName name="ID_2161444448" localSheetId="1">ТРАФАРЕТ!$E$145</definedName>
    <definedName name="ID_2161444449" localSheetId="0">ОТЧЕТ!$I$145</definedName>
    <definedName name="ID_2161444449" localSheetId="1">ТРАФАРЕТ!$I$145</definedName>
    <definedName name="ID_2161444450" localSheetId="0">ОТЧЕТ!$K$145</definedName>
    <definedName name="ID_2161444450" localSheetId="1">ТРАФАРЕТ!$K$145</definedName>
    <definedName name="ID_2161444451" localSheetId="0">ОТЧЕТ!$C$146</definedName>
    <definedName name="ID_2161444451" localSheetId="1">ТРАФАРЕТ!$C$146</definedName>
    <definedName name="ID_2161444452" localSheetId="0">ОТЧЕТ!$D$146</definedName>
    <definedName name="ID_2161444452" localSheetId="1">ТРАФАРЕТ!$D$146</definedName>
    <definedName name="ID_2161444453" localSheetId="0">ОТЧЕТ!$E$146</definedName>
    <definedName name="ID_2161444453" localSheetId="1">ТРАФАРЕТ!$E$146</definedName>
    <definedName name="ID_2161444454" localSheetId="0">ОТЧЕТ!$I$146</definedName>
    <definedName name="ID_2161444454" localSheetId="1">ТРАФАРЕТ!$I$146</definedName>
    <definedName name="ID_2161444455" localSheetId="0">ОТЧЕТ!$K$146</definedName>
    <definedName name="ID_2161444455" localSheetId="1">ТРАФАРЕТ!$K$146</definedName>
    <definedName name="ID_2161444456" localSheetId="0">ОТЧЕТ!$C$147</definedName>
    <definedName name="ID_2161444456" localSheetId="1">ТРАФАРЕТ!$C$147</definedName>
    <definedName name="ID_2161444457" localSheetId="0">ОТЧЕТ!$D$147</definedName>
    <definedName name="ID_2161444457" localSheetId="1">ТРАФАРЕТ!$D$147</definedName>
    <definedName name="ID_2161444458" localSheetId="0">ОТЧЕТ!$E$147</definedName>
    <definedName name="ID_2161444458" localSheetId="1">ТРАФАРЕТ!$E$147</definedName>
    <definedName name="ID_2161444459" localSheetId="0">ОТЧЕТ!$I$147</definedName>
    <definedName name="ID_2161444459" localSheetId="1">ТРАФАРЕТ!$I$147</definedName>
    <definedName name="ID_2161444460" localSheetId="0">ОТЧЕТ!$K$147</definedName>
    <definedName name="ID_2161444460" localSheetId="1">ТРАФАРЕТ!$K$147</definedName>
    <definedName name="ID_2161444461" localSheetId="0">ОТЧЕТ!$C$148</definedName>
    <definedName name="ID_2161444461" localSheetId="1">ТРАФАРЕТ!$C$148</definedName>
    <definedName name="ID_2161444462" localSheetId="0">ОТЧЕТ!$D$148</definedName>
    <definedName name="ID_2161444462" localSheetId="1">ТРАФАРЕТ!$D$148</definedName>
    <definedName name="ID_2161444463" localSheetId="0">ОТЧЕТ!$E$148</definedName>
    <definedName name="ID_2161444463" localSheetId="1">ТРАФАРЕТ!$E$148</definedName>
    <definedName name="ID_2161444464" localSheetId="0">ОТЧЕТ!$I$148</definedName>
    <definedName name="ID_2161444464" localSheetId="1">ТРАФАРЕТ!$I$148</definedName>
    <definedName name="ID_2161444465" localSheetId="0">ОТЧЕТ!$K$148</definedName>
    <definedName name="ID_2161444465" localSheetId="1">ТРАФАРЕТ!$K$148</definedName>
    <definedName name="ID_2161444466" localSheetId="0">ОТЧЕТ!$C$149</definedName>
    <definedName name="ID_2161444466" localSheetId="1">ТРАФАРЕТ!$C$149</definedName>
    <definedName name="ID_2161444467" localSheetId="0">ОТЧЕТ!$D$149</definedName>
    <definedName name="ID_2161444467" localSheetId="1">ТРАФАРЕТ!$D$149</definedName>
    <definedName name="ID_2161444468" localSheetId="0">ОТЧЕТ!$E$149</definedName>
    <definedName name="ID_2161444468" localSheetId="1">ТРАФАРЕТ!$E$149</definedName>
    <definedName name="ID_2161444469" localSheetId="0">ОТЧЕТ!$I$149</definedName>
    <definedName name="ID_2161444469" localSheetId="1">ТРАФАРЕТ!$I$149</definedName>
    <definedName name="ID_2161444470" localSheetId="0">ОТЧЕТ!$K$149</definedName>
    <definedName name="ID_2161444470" localSheetId="1">ТРАФАРЕТ!$K$149</definedName>
    <definedName name="ID_2161444471" localSheetId="0">ОТЧЕТ!$C$150</definedName>
    <definedName name="ID_2161444471" localSheetId="1">ТРАФАРЕТ!$C$150</definedName>
    <definedName name="ID_2161444472" localSheetId="0">ОТЧЕТ!$D$150</definedName>
    <definedName name="ID_2161444472" localSheetId="1">ТРАФАРЕТ!$D$150</definedName>
    <definedName name="ID_2161444473" localSheetId="0">ОТЧЕТ!$E$150</definedName>
    <definedName name="ID_2161444473" localSheetId="1">ТРАФАРЕТ!$E$150</definedName>
    <definedName name="ID_2161444474" localSheetId="0">ОТЧЕТ!$I$150</definedName>
    <definedName name="ID_2161444474" localSheetId="1">ТРАФАРЕТ!$I$150</definedName>
    <definedName name="ID_2161444475" localSheetId="0">ОТЧЕТ!$K$150</definedName>
    <definedName name="ID_2161444475" localSheetId="1">ТРАФАРЕТ!$K$150</definedName>
    <definedName name="ID_2161444476" localSheetId="0">ОТЧЕТ!$C$151</definedName>
    <definedName name="ID_2161444476" localSheetId="1">ТРАФАРЕТ!$C$151</definedName>
    <definedName name="ID_2161444477" localSheetId="0">ОТЧЕТ!$D$151</definedName>
    <definedName name="ID_2161444477" localSheetId="1">ТРАФАРЕТ!$D$151</definedName>
    <definedName name="ID_2161444478" localSheetId="0">ОТЧЕТ!$E$151</definedName>
    <definedName name="ID_2161444478" localSheetId="1">ТРАФАРЕТ!$E$151</definedName>
    <definedName name="ID_2161444479" localSheetId="0">ОТЧЕТ!$I$151</definedName>
    <definedName name="ID_2161444479" localSheetId="1">ТРАФАРЕТ!$I$151</definedName>
    <definedName name="ID_2161444480" localSheetId="0">ОТЧЕТ!$K$151</definedName>
    <definedName name="ID_2161444480" localSheetId="1">ТРАФАРЕТ!$K$151</definedName>
    <definedName name="ID_2161444481" localSheetId="0">ОТЧЕТ!$C$153</definedName>
    <definedName name="ID_2161444481" localSheetId="1">ТРАФАРЕТ!$C$153</definedName>
    <definedName name="ID_2161444482" localSheetId="0">ОТЧЕТ!$D$153</definedName>
    <definedName name="ID_2161444482" localSheetId="1">ТРАФАРЕТ!$D$153</definedName>
    <definedName name="ID_2161444483" localSheetId="0">ОТЧЕТ!$E$153</definedName>
    <definedName name="ID_2161444483" localSheetId="1">ТРАФАРЕТ!$E$153</definedName>
    <definedName name="ID_2161444484" localSheetId="0">ОТЧЕТ!$I$153</definedName>
    <definedName name="ID_2161444484" localSheetId="1">ТРАФАРЕТ!$I$153</definedName>
    <definedName name="ID_2161444485" localSheetId="0">ОТЧЕТ!$K$153</definedName>
    <definedName name="ID_2161444485" localSheetId="1">ТРАФАРЕТ!$K$153</definedName>
    <definedName name="ID_2161444486" localSheetId="0">ОТЧЕТ!$C$154</definedName>
    <definedName name="ID_2161444486" localSheetId="1">ТРАФАРЕТ!$C$154</definedName>
    <definedName name="ID_2161444487" localSheetId="0">ОТЧЕТ!$D$154</definedName>
    <definedName name="ID_2161444487" localSheetId="1">ТРАФАРЕТ!$D$154</definedName>
    <definedName name="ID_2161444488" localSheetId="0">ОТЧЕТ!$E$154</definedName>
    <definedName name="ID_2161444488" localSheetId="1">ТРАФАРЕТ!$E$154</definedName>
    <definedName name="ID_2161444489" localSheetId="0">ОТЧЕТ!$I$154</definedName>
    <definedName name="ID_2161444489" localSheetId="1">ТРАФАРЕТ!$I$154</definedName>
    <definedName name="ID_2161444490" localSheetId="0">ОТЧЕТ!$K$154</definedName>
    <definedName name="ID_2161444490" localSheetId="1">ТРАФАРЕТ!$K$154</definedName>
    <definedName name="ID_2161444491" localSheetId="0">ОТЧЕТ!$C$158</definedName>
    <definedName name="ID_2161444491" localSheetId="1">ТРАФАРЕТ!$C$158</definedName>
    <definedName name="ID_2161444492" localSheetId="0">ОТЧЕТ!$D$158</definedName>
    <definedName name="ID_2161444492" localSheetId="1">ТРАФАРЕТ!$D$158</definedName>
    <definedName name="ID_2161444493" localSheetId="0">ОТЧЕТ!$E$158</definedName>
    <definedName name="ID_2161444493" localSheetId="1">ТРАФАРЕТ!$E$158</definedName>
    <definedName name="ID_2161444494" localSheetId="0">ОТЧЕТ!$I$158</definedName>
    <definedName name="ID_2161444494" localSheetId="1">ТРАФАРЕТ!$I$158</definedName>
    <definedName name="ID_2161444495" localSheetId="0">ОТЧЕТ!$D$165</definedName>
    <definedName name="ID_2161444495" localSheetId="1">ТРАФАРЕТ!$D$165</definedName>
    <definedName name="ID_2161444496" localSheetId="0">ОТЧЕТ!$E$165</definedName>
    <definedName name="ID_2161444496" localSheetId="1">ТРАФАРЕТ!$E$165</definedName>
    <definedName name="ID_2161444497" localSheetId="0">ОТЧЕТ!$I$165</definedName>
    <definedName name="ID_2161444497" localSheetId="1">ТРАФАРЕТ!$I$165</definedName>
    <definedName name="ID_2161444498" localSheetId="0">ОТЧЕТ!$K$165</definedName>
    <definedName name="ID_2161444498" localSheetId="1">ТРАФАРЕТ!$K$165</definedName>
    <definedName name="ID_2161444499" localSheetId="0">ОТЧЕТ!$C$166</definedName>
    <definedName name="ID_2161444499" localSheetId="1">ТРАФАРЕТ!$C$166</definedName>
    <definedName name="ID_2161444500" localSheetId="0">ОТЧЕТ!$D$166</definedName>
    <definedName name="ID_2161444500" localSheetId="1">ТРАФАРЕТ!$D$166</definedName>
    <definedName name="ID_2161444501" localSheetId="0">ОТЧЕТ!$E$166</definedName>
    <definedName name="ID_2161444501" localSheetId="1">ТРАФАРЕТ!$E$166</definedName>
    <definedName name="ID_2161444502" localSheetId="0">ОТЧЕТ!$I$166</definedName>
    <definedName name="ID_2161444502" localSheetId="1">ТРАФАРЕТ!$I$166</definedName>
    <definedName name="ID_2161444503" localSheetId="0">ОТЧЕТ!$K$166</definedName>
    <definedName name="ID_2161444503" localSheetId="1">ТРАФАРЕТ!$K$166</definedName>
    <definedName name="ID_2161444504" localSheetId="0">ОТЧЕТ!$C$167</definedName>
    <definedName name="ID_2161444504" localSheetId="1">ТРАФАРЕТ!$C$167</definedName>
    <definedName name="ID_2161444505" localSheetId="0">ОТЧЕТ!$D$167</definedName>
    <definedName name="ID_2161444505" localSheetId="1">ТРАФАРЕТ!$D$167</definedName>
    <definedName name="ID_2161444506" localSheetId="0">ОТЧЕТ!$E$167</definedName>
    <definedName name="ID_2161444506" localSheetId="1">ТРАФАРЕТ!$E$167</definedName>
    <definedName name="ID_2161444507" localSheetId="0">ОТЧЕТ!$I$167</definedName>
    <definedName name="ID_2161444507" localSheetId="1">ТРАФАРЕТ!$I$167</definedName>
    <definedName name="ID_2161444508" localSheetId="0">ОТЧЕТ!$K$167</definedName>
    <definedName name="ID_2161444508" localSheetId="1">ТРАФАРЕТ!$K$167</definedName>
    <definedName name="ID_2161444509" localSheetId="0">ОТЧЕТ!$C$168</definedName>
    <definedName name="ID_2161444509" localSheetId="1">ТРАФАРЕТ!$C$168</definedName>
    <definedName name="ID_2161444510" localSheetId="0">ОТЧЕТ!$D$168</definedName>
    <definedName name="ID_2161444510" localSheetId="1">ТРАФАРЕТ!$D$168</definedName>
    <definedName name="ID_2161444511" localSheetId="0">ОТЧЕТ!$E$168</definedName>
    <definedName name="ID_2161444511" localSheetId="1">ТРАФАРЕТ!$E$168</definedName>
    <definedName name="ID_2161444512" localSheetId="0">ОТЧЕТ!$I$168</definedName>
    <definedName name="ID_2161444512" localSheetId="1">ТРАФАРЕТ!$I$168</definedName>
    <definedName name="ID_2161444513" localSheetId="0">ОТЧЕТ!$K$168</definedName>
    <definedName name="ID_2161444513" localSheetId="1">ТРАФАРЕТ!$K$168</definedName>
    <definedName name="ID_2161444514" localSheetId="0">ОТЧЕТ!$C$169</definedName>
    <definedName name="ID_2161444514" localSheetId="1">ТРАФАРЕТ!$C$169</definedName>
    <definedName name="ID_2161444515" localSheetId="0">ОТЧЕТ!$D$169</definedName>
    <definedName name="ID_2161444515" localSheetId="1">ТРАФАРЕТ!$D$169</definedName>
    <definedName name="ID_2161444516" localSheetId="0">ОТЧЕТ!$E$169</definedName>
    <definedName name="ID_2161444516" localSheetId="1">ТРАФАРЕТ!$E$169</definedName>
    <definedName name="ID_2161444517" localSheetId="0">ОТЧЕТ!$I$169</definedName>
    <definedName name="ID_2161444517" localSheetId="1">ТРАФАРЕТ!$I$169</definedName>
    <definedName name="ID_2161444518" localSheetId="0">ОТЧЕТ!$K$169</definedName>
    <definedName name="ID_2161444518" localSheetId="1">ТРАФАРЕТ!$K$169</definedName>
    <definedName name="ID_2161444519" localSheetId="0">ОТЧЕТ!$C$170</definedName>
    <definedName name="ID_2161444519" localSheetId="1">ТРАФАРЕТ!$C$170</definedName>
    <definedName name="ID_2161444520" localSheetId="0">ОТЧЕТ!$D$170</definedName>
    <definedName name="ID_2161444520" localSheetId="1">ТРАФАРЕТ!$D$170</definedName>
    <definedName name="ID_2161444521" localSheetId="0">ОТЧЕТ!$E$170</definedName>
    <definedName name="ID_2161444521" localSheetId="1">ТРАФАРЕТ!$E$170</definedName>
    <definedName name="ID_2161444522" localSheetId="0">ОТЧЕТ!$I$170</definedName>
    <definedName name="ID_2161444522" localSheetId="1">ТРАФАРЕТ!$I$170</definedName>
    <definedName name="ID_2161444523" localSheetId="0">ОТЧЕТ!$K$170</definedName>
    <definedName name="ID_2161444523" localSheetId="1">ТРАФАРЕТ!$K$170</definedName>
    <definedName name="ID_2161444524" localSheetId="0">ОТЧЕТ!$C$171</definedName>
    <definedName name="ID_2161444524" localSheetId="1">ТРАФАРЕТ!$C$171</definedName>
    <definedName name="ID_2161444525" localSheetId="0">ОТЧЕТ!$D$171</definedName>
    <definedName name="ID_2161444525" localSheetId="1">ТРАФАРЕТ!$D$171</definedName>
    <definedName name="ID_2161444526" localSheetId="0">ОТЧЕТ!$K$186</definedName>
    <definedName name="ID_2161444526" localSheetId="1">ТРАФАРЕТ!$K$186</definedName>
    <definedName name="ID_2161444527" localSheetId="0">ОТЧЕТ!$C$187</definedName>
    <definedName name="ID_2161444527" localSheetId="1">ТРАФАРЕТ!$C$187</definedName>
    <definedName name="ID_2161444528" localSheetId="0">ОТЧЕТ!$K$184</definedName>
    <definedName name="ID_2161444528" localSheetId="1">ТРАФАРЕТ!$K$184</definedName>
    <definedName name="ID_2161444529" localSheetId="0">ОТЧЕТ!$C$185</definedName>
    <definedName name="ID_2161444529" localSheetId="1">ТРАФАРЕТ!$C$185</definedName>
    <definedName name="ID_2161444530" localSheetId="0">ОТЧЕТ!$D$185</definedName>
    <definedName name="ID_2161444530" localSheetId="1">ТРАФАРЕТ!$D$185</definedName>
    <definedName name="ID_2161444531" localSheetId="0">ОТЧЕТ!$E$185</definedName>
    <definedName name="ID_2161444531" localSheetId="1">ТРАФАРЕТ!$E$185</definedName>
    <definedName name="ID_2161444532" localSheetId="0">ОТЧЕТ!$I$185</definedName>
    <definedName name="ID_2161444532" localSheetId="1">ТРАФАРЕТ!$I$185</definedName>
    <definedName name="ID_2161444533" localSheetId="0">ОТЧЕТ!$K$185</definedName>
    <definedName name="ID_2161444533" localSheetId="1">ТРАФАРЕТ!$K$185</definedName>
    <definedName name="ID_2161444534" localSheetId="0">ОТЧЕТ!$C$186</definedName>
    <definedName name="ID_2161444534" localSheetId="1">ТРАФАРЕТ!$C$186</definedName>
    <definedName name="ID_2161444535" localSheetId="0">ОТЧЕТ!$D$186</definedName>
    <definedName name="ID_2161444535" localSheetId="1">ТРАФАРЕТ!$D$186</definedName>
    <definedName name="ID_2161444536" localSheetId="0">ОТЧЕТ!$E$186</definedName>
    <definedName name="ID_2161444536" localSheetId="1">ТРАФАРЕТ!$E$186</definedName>
    <definedName name="ID_2161444537" localSheetId="0">ОТЧЕТ!$I$186</definedName>
    <definedName name="ID_2161444537" localSheetId="1">ТРАФАРЕТ!$I$186</definedName>
    <definedName name="ID_2161444538" localSheetId="0">ОТЧЕТ!$E$171</definedName>
    <definedName name="ID_2161444538" localSheetId="1">ТРАФАРЕТ!$E$171</definedName>
    <definedName name="ID_2161444539" localSheetId="0">ОТЧЕТ!$I$171</definedName>
    <definedName name="ID_2161444539" localSheetId="1">ТРАФАРЕТ!$I$171</definedName>
    <definedName name="ID_2161444540" localSheetId="0">ОТЧЕТ!$K$171</definedName>
    <definedName name="ID_2161444540" localSheetId="1">ТРАФАРЕТ!$K$171</definedName>
    <definedName name="ID_2161444541" localSheetId="0">ОТЧЕТ!$C$172</definedName>
    <definedName name="ID_2161444541" localSheetId="1">ТРАФАРЕТ!$C$172</definedName>
    <definedName name="ID_2161444542" localSheetId="0">ОТЧЕТ!$D$172</definedName>
    <definedName name="ID_2161444542" localSheetId="1">ТРАФАРЕТ!$D$172</definedName>
    <definedName name="ID_2161444543" localSheetId="0">ОТЧЕТ!$E$172</definedName>
    <definedName name="ID_2161444543" localSheetId="1">ТРАФАРЕТ!$E$172</definedName>
    <definedName name="ID_2161444544" localSheetId="0">ОТЧЕТ!$I$172</definedName>
    <definedName name="ID_2161444544" localSheetId="1">ТРАФАРЕТ!$I$172</definedName>
    <definedName name="ID_2161444545" localSheetId="0">ОТЧЕТ!$K$172</definedName>
    <definedName name="ID_2161444545" localSheetId="1">ТРАФАРЕТ!$K$172</definedName>
    <definedName name="ID_2161444546" localSheetId="0">ОТЧЕТ!$C$173</definedName>
    <definedName name="ID_2161444546" localSheetId="1">ТРАФАРЕТ!$C$173</definedName>
    <definedName name="ID_2161444547" localSheetId="0">ОТЧЕТ!$D$173</definedName>
    <definedName name="ID_2161444547" localSheetId="1">ТРАФАРЕТ!$D$173</definedName>
    <definedName name="ID_2161444548" localSheetId="0">ОТЧЕТ!$E$173</definedName>
    <definedName name="ID_2161444548" localSheetId="1">ТРАФАРЕТ!$E$173</definedName>
    <definedName name="ID_2161444549" localSheetId="0">ОТЧЕТ!$I$173</definedName>
    <definedName name="ID_2161444549" localSheetId="1">ТРАФАРЕТ!$I$173</definedName>
    <definedName name="ID_2161444550" localSheetId="0">ОТЧЕТ!$K$173</definedName>
    <definedName name="ID_2161444550" localSheetId="1">ТРАФАРЕТ!$K$173</definedName>
    <definedName name="ID_2161444551" localSheetId="0">ОТЧЕТ!$C$174</definedName>
    <definedName name="ID_2161444551" localSheetId="1">ТРАФАРЕТ!$C$174</definedName>
    <definedName name="ID_2161444552" localSheetId="0">ОТЧЕТ!$D$174</definedName>
    <definedName name="ID_2161444552" localSheetId="1">ТРАФАРЕТ!$D$174</definedName>
    <definedName name="ID_2161444553" localSheetId="0">ОТЧЕТ!$E$174</definedName>
    <definedName name="ID_2161444553" localSheetId="1">ТРАФАРЕТ!$E$174</definedName>
    <definedName name="ID_2161444554" localSheetId="0">ОТЧЕТ!$I$174</definedName>
    <definedName name="ID_2161444554" localSheetId="1">ТРАФАРЕТ!$I$174</definedName>
    <definedName name="ID_2161444555" localSheetId="0">ОТЧЕТ!$K$174</definedName>
    <definedName name="ID_2161444555" localSheetId="1">ТРАФАРЕТ!$K$174</definedName>
    <definedName name="ID_2161444556" localSheetId="0">ОТЧЕТ!$C$175</definedName>
    <definedName name="ID_2161444556" localSheetId="1">ТРАФАРЕТ!$C$175</definedName>
    <definedName name="ID_2161444557" localSheetId="0">ОТЧЕТ!$D$175</definedName>
    <definedName name="ID_2161444557" localSheetId="1">ТРАФАРЕТ!$D$175</definedName>
    <definedName name="ID_2161444558" localSheetId="0">ОТЧЕТ!$E$175</definedName>
    <definedName name="ID_2161444558" localSheetId="1">ТРАФАРЕТ!$E$175</definedName>
    <definedName name="ID_2161444559" localSheetId="0">ОТЧЕТ!$I$175</definedName>
    <definedName name="ID_2161444559" localSheetId="1">ТРАФАРЕТ!$I$175</definedName>
    <definedName name="ID_2161444560" localSheetId="0">ОТЧЕТ!$K$175</definedName>
    <definedName name="ID_2161444560" localSheetId="1">ТРАФАРЕТ!$K$175</definedName>
    <definedName name="ID_2161444561" localSheetId="0">ОТЧЕТ!$C$176</definedName>
    <definedName name="ID_2161444561" localSheetId="1">ТРАФАРЕТ!$C$176</definedName>
    <definedName name="ID_2161444562" localSheetId="0">ОТЧЕТ!$D$176</definedName>
    <definedName name="ID_2161444562" localSheetId="1">ТРАФАРЕТ!$D$176</definedName>
    <definedName name="ID_2161444563" localSheetId="0">ОТЧЕТ!$E$176</definedName>
    <definedName name="ID_2161444563" localSheetId="1">ТРАФАРЕТ!$E$176</definedName>
    <definedName name="ID_2161444564" localSheetId="0">ОТЧЕТ!$I$176</definedName>
    <definedName name="ID_2161444564" localSheetId="1">ТРАФАРЕТ!$I$176</definedName>
    <definedName name="ID_2161444565" localSheetId="0">ОТЧЕТ!$K$176</definedName>
    <definedName name="ID_2161444565" localSheetId="1">ТРАФАРЕТ!$K$176</definedName>
    <definedName name="ID_2161444566" localSheetId="0">ОТЧЕТ!$C$177</definedName>
    <definedName name="ID_2161444566" localSheetId="1">ТРАФАРЕТ!$C$177</definedName>
    <definedName name="ID_2161444567" localSheetId="0">ОТЧЕТ!$D$177</definedName>
    <definedName name="ID_2161444567" localSheetId="1">ТРАФАРЕТ!$D$177</definedName>
    <definedName name="ID_2161444568" localSheetId="0">ОТЧЕТ!$E$177</definedName>
    <definedName name="ID_2161444568" localSheetId="1">ТРАФАРЕТ!$E$177</definedName>
    <definedName name="ID_2161444569" localSheetId="0">ОТЧЕТ!$I$177</definedName>
    <definedName name="ID_2161444569" localSheetId="1">ТРАФАРЕТ!$I$177</definedName>
    <definedName name="ID_2161444570" localSheetId="0">ОТЧЕТ!$K$177</definedName>
    <definedName name="ID_2161444570" localSheetId="1">ТРАФАРЕТ!$K$177</definedName>
    <definedName name="ID_2161444571" localSheetId="0">ОТЧЕТ!$C$178</definedName>
    <definedName name="ID_2161444571" localSheetId="1">ТРАФАРЕТ!$C$178</definedName>
    <definedName name="ID_2161444572" localSheetId="0">ОТЧЕТ!$D$178</definedName>
    <definedName name="ID_2161444572" localSheetId="1">ТРАФАРЕТ!$D$178</definedName>
    <definedName name="ID_2161444573" localSheetId="0">ОТЧЕТ!$E$178</definedName>
    <definedName name="ID_2161444573" localSheetId="1">ТРАФАРЕТ!$E$178</definedName>
    <definedName name="ID_2161444574" localSheetId="0">ОТЧЕТ!$I$178</definedName>
    <definedName name="ID_2161444574" localSheetId="1">ТРАФАРЕТ!$I$178</definedName>
    <definedName name="ID_2161444575" localSheetId="0">ОТЧЕТ!$K$178</definedName>
    <definedName name="ID_2161444575" localSheetId="1">ТРАФАРЕТ!$K$178</definedName>
    <definedName name="ID_2161444576" localSheetId="0">ОТЧЕТ!$C$182</definedName>
    <definedName name="ID_2161444576" localSheetId="1">ТРАФАРЕТ!$C$182</definedName>
    <definedName name="ID_2161444577" localSheetId="0">ОТЧЕТ!$D$182</definedName>
    <definedName name="ID_2161444577" localSheetId="1">ТРАФАРЕТ!$D$182</definedName>
    <definedName name="ID_2161444578" localSheetId="0">ОТЧЕТ!$E$182</definedName>
    <definedName name="ID_2161444578" localSheetId="1">ТРАФАРЕТ!$E$182</definedName>
    <definedName name="ID_2161444579" localSheetId="0">ОТЧЕТ!$I$182</definedName>
    <definedName name="ID_2161444579" localSheetId="1">ТРАФАРЕТ!$I$182</definedName>
    <definedName name="ID_2161444580" localSheetId="0">ОТЧЕТ!$K$182</definedName>
    <definedName name="ID_2161444580" localSheetId="1">ТРАФАРЕТ!$K$182</definedName>
    <definedName name="ID_2161444581" localSheetId="0">ОТЧЕТ!$C$183</definedName>
    <definedName name="ID_2161444581" localSheetId="1">ТРАФАРЕТ!$C$183</definedName>
    <definedName name="ID_2161444582" localSheetId="0">ОТЧЕТ!$D$183</definedName>
    <definedName name="ID_2161444582" localSheetId="1">ТРАФАРЕТ!$D$183</definedName>
    <definedName name="ID_2161444583" localSheetId="0">ОТЧЕТ!$E$183</definedName>
    <definedName name="ID_2161444583" localSheetId="1">ТРАФАРЕТ!$E$183</definedName>
    <definedName name="ID_2161444584" localSheetId="0">ОТЧЕТ!$I$183</definedName>
    <definedName name="ID_2161444584" localSheetId="1">ТРАФАРЕТ!$I$183</definedName>
    <definedName name="ID_2161444585" localSheetId="0">ОТЧЕТ!$K$183</definedName>
    <definedName name="ID_2161444585" localSheetId="1">ТРАФАРЕТ!$K$183</definedName>
    <definedName name="ID_2161444586" localSheetId="0">ОТЧЕТ!$C$184</definedName>
    <definedName name="ID_2161444586" localSheetId="1">ТРАФАРЕТ!$C$184</definedName>
    <definedName name="ID_2161444587" localSheetId="0">ОТЧЕТ!$D$184</definedName>
    <definedName name="ID_2161444587" localSheetId="1">ТРАФАРЕТ!$D$184</definedName>
    <definedName name="ID_2161444588" localSheetId="0">ОТЧЕТ!$E$184</definedName>
    <definedName name="ID_2161444588" localSheetId="1">ТРАФАРЕТ!$E$184</definedName>
    <definedName name="ID_2161444589" localSheetId="0">ОТЧЕТ!$I$184</definedName>
    <definedName name="ID_2161444589" localSheetId="1">ТРАФАРЕТ!$I$184</definedName>
    <definedName name="ID_2161444590" localSheetId="0">ОТЧЕТ!$D$187</definedName>
    <definedName name="ID_2161444590" localSheetId="1">ТРАФАРЕТ!$D$187</definedName>
    <definedName name="ID_2161444591" localSheetId="0">ОТЧЕТ!$E$187</definedName>
    <definedName name="ID_2161444591" localSheetId="1">ТРАФАРЕТ!$E$187</definedName>
    <definedName name="ID_2161444592" localSheetId="0">ОТЧЕТ!$I$187</definedName>
    <definedName name="ID_2161444592" localSheetId="1">ТРАФАРЕТ!$I$187</definedName>
    <definedName name="ID_2161444593" localSheetId="0">ОТЧЕТ!$K$187</definedName>
    <definedName name="ID_2161444593" localSheetId="1">ТРАФАРЕТ!$K$187</definedName>
    <definedName name="ID_2161444594" localSheetId="0">ОТЧЕТ!$C$188</definedName>
    <definedName name="ID_2161444594" localSheetId="1">ТРАФАРЕТ!$C$188</definedName>
    <definedName name="ID_2161444595" localSheetId="0">ОТЧЕТ!$D$188</definedName>
    <definedName name="ID_2161444595" localSheetId="1">ТРАФАРЕТ!$D$188</definedName>
    <definedName name="ID_2161444596" localSheetId="0">ОТЧЕТ!$E$188</definedName>
    <definedName name="ID_2161444596" localSheetId="1">ТРАФАРЕТ!$E$188</definedName>
    <definedName name="ID_2161444597" localSheetId="0">ОТЧЕТ!$I$188</definedName>
    <definedName name="ID_2161444597" localSheetId="1">ТРАФАРЕТ!$I$188</definedName>
    <definedName name="ID_2161444598" localSheetId="0">ОТЧЕТ!$K$188</definedName>
    <definedName name="ID_2161444598" localSheetId="1">ТРАФАРЕТ!$K$188</definedName>
    <definedName name="ID_2161444599" localSheetId="0">ОТЧЕТ!$C$189</definedName>
    <definedName name="ID_2161444599" localSheetId="1">ТРАФАРЕТ!$C$189</definedName>
    <definedName name="ID_2161444600" localSheetId="0">ОТЧЕТ!$D$189</definedName>
    <definedName name="ID_2161444600" localSheetId="1">ТРАФАРЕТ!$D$189</definedName>
    <definedName name="ID_2161444601" localSheetId="0">ОТЧЕТ!$E$189</definedName>
    <definedName name="ID_2161444601" localSheetId="1">ТРАФАРЕТ!$E$189</definedName>
    <definedName name="ID_2161444602" localSheetId="0">ОТЧЕТ!$I$189</definedName>
    <definedName name="ID_2161444602" localSheetId="1">ТРАФАРЕТ!$I$189</definedName>
    <definedName name="ID_2161444603" localSheetId="0">ОТЧЕТ!$K$189</definedName>
    <definedName name="ID_2161444603" localSheetId="1">ТРАФАРЕТ!$K$189</definedName>
    <definedName name="ID_2161444604" localSheetId="0">ОТЧЕТ!$C$190</definedName>
    <definedName name="ID_2161444604" localSheetId="1">ТРАФАРЕТ!$C$190</definedName>
    <definedName name="ID_2161444605" localSheetId="0">ОТЧЕТ!$D$190</definedName>
    <definedName name="ID_2161444605" localSheetId="1">ТРАФАРЕТ!$D$190</definedName>
    <definedName name="ID_2161444606" localSheetId="0">ОТЧЕТ!$E$190</definedName>
    <definedName name="ID_2161444606" localSheetId="1">ТРАФАРЕТ!$E$190</definedName>
    <definedName name="ID_2161444607" localSheetId="0">ОТЧЕТ!$I$190</definedName>
    <definedName name="ID_2161444607" localSheetId="1">ТРАФАРЕТ!$I$190</definedName>
    <definedName name="ID_2161444608" localSheetId="0">ОТЧЕТ!$K$190</definedName>
    <definedName name="ID_2161444608" localSheetId="1">ТРАФАРЕТ!$K$190</definedName>
    <definedName name="ID_2161444609" localSheetId="0">ОТЧЕТ!$C$199</definedName>
    <definedName name="ID_2161444609" localSheetId="1">ТРАФАРЕТ!$C$199</definedName>
    <definedName name="ID_2161444610" localSheetId="0">ОТЧЕТ!$D$199</definedName>
    <definedName name="ID_2161444610" localSheetId="1">ТРАФАРЕТ!$D$199</definedName>
    <definedName name="ID_2161444611" localSheetId="0">ОТЧЕТ!$E$199</definedName>
    <definedName name="ID_2161444611" localSheetId="1">ТРАФАРЕТ!$E$199</definedName>
    <definedName name="ID_2161444612" localSheetId="0">ОТЧЕТ!$I$199</definedName>
    <definedName name="ID_2161444612" localSheetId="1">ТРАФАРЕТ!$I$199</definedName>
    <definedName name="ID_2161444613" localSheetId="0">ОТЧЕТ!$K$199</definedName>
    <definedName name="ID_2161444613" localSheetId="1">ТРАФАРЕТ!$K$199</definedName>
    <definedName name="ID_2161444614" localSheetId="0">ОТЧЕТ!$C$200</definedName>
    <definedName name="ID_2161444614" localSheetId="1">ТРАФАРЕТ!$C$200</definedName>
    <definedName name="ID_2161444615" localSheetId="0">ОТЧЕТ!$D$200</definedName>
    <definedName name="ID_2161444615" localSheetId="1">ТРАФАРЕТ!$D$200</definedName>
    <definedName name="ID_2161444616" localSheetId="0">ОТЧЕТ!$E$200</definedName>
    <definedName name="ID_2161444616" localSheetId="1">ТРАФАРЕТ!$E$200</definedName>
    <definedName name="ID_2161444617" localSheetId="0">ОТЧЕТ!$I$200</definedName>
    <definedName name="ID_2161444617" localSheetId="1">ТРАФАРЕТ!$I$200</definedName>
    <definedName name="ID_2161444618" localSheetId="0">ОТЧЕТ!$K$200</definedName>
    <definedName name="ID_2161444618" localSheetId="1">ТРАФАРЕТ!$K$200</definedName>
    <definedName name="ID_2161444619" localSheetId="0">ОТЧЕТ!$C$201</definedName>
    <definedName name="ID_2161444619" localSheetId="1">ТРАФАРЕТ!$C$201</definedName>
    <definedName name="ID_2161444620" localSheetId="0">ОТЧЕТ!$D$201</definedName>
    <definedName name="ID_2161444620" localSheetId="1">ТРАФАРЕТ!$D$201</definedName>
    <definedName name="ID_2161444621" localSheetId="0">ОТЧЕТ!$K$208</definedName>
    <definedName name="ID_2161444621" localSheetId="1">ТРАФАРЕТ!$K$208</definedName>
    <definedName name="ID_2161444622" localSheetId="0">ОТЧЕТ!$C$209</definedName>
    <definedName name="ID_2161444622" localSheetId="1">ТРАФАРЕТ!$C$209</definedName>
    <definedName name="ID_2161444623" localSheetId="0">ОТЧЕТ!$K$206</definedName>
    <definedName name="ID_2161444623" localSheetId="1">ТРАФАРЕТ!$K$206</definedName>
    <definedName name="ID_2161444624" localSheetId="0">ОТЧЕТ!$C$208</definedName>
    <definedName name="ID_2161444624" localSheetId="1">ТРАФАРЕТ!$C$208</definedName>
    <definedName name="ID_2161444625" localSheetId="0">ОТЧЕТ!$D$208</definedName>
    <definedName name="ID_2161444625" localSheetId="1">ТРАФАРЕТ!$D$208</definedName>
    <definedName name="ID_2161444626" localSheetId="0">ОТЧЕТ!$E$208</definedName>
    <definedName name="ID_2161444626" localSheetId="1">ТРАФАРЕТ!$E$208</definedName>
    <definedName name="ID_2161444627" localSheetId="0">ОТЧЕТ!$I$208</definedName>
    <definedName name="ID_2161444627" localSheetId="1">ТРАФАРЕТ!$I$208</definedName>
    <definedName name="ID_2161444628" localSheetId="0">ОТЧЕТ!$E$201</definedName>
    <definedName name="ID_2161444628" localSheetId="1">ТРАФАРЕТ!$E$201</definedName>
    <definedName name="ID_2161444629" localSheetId="0">ОТЧЕТ!$I$201</definedName>
    <definedName name="ID_2161444629" localSheetId="1">ТРАФАРЕТ!$I$201</definedName>
    <definedName name="ID_2161444630" localSheetId="0">ОТЧЕТ!$K$201</definedName>
    <definedName name="ID_2161444630" localSheetId="1">ТРАФАРЕТ!$K$201</definedName>
    <definedName name="ID_2161444631" localSheetId="0">ОТЧЕТ!$C$202</definedName>
    <definedName name="ID_2161444631" localSheetId="1">ТРАФАРЕТ!$C$202</definedName>
    <definedName name="ID_2161444632" localSheetId="0">ОТЧЕТ!$D$202</definedName>
    <definedName name="ID_2161444632" localSheetId="1">ТРАФАРЕТ!$D$202</definedName>
    <definedName name="ID_2161444633" localSheetId="0">ОТЧЕТ!$E$202</definedName>
    <definedName name="ID_2161444633" localSheetId="1">ТРАФАРЕТ!$E$202</definedName>
    <definedName name="ID_2161444634" localSheetId="0">ОТЧЕТ!$I$202</definedName>
    <definedName name="ID_2161444634" localSheetId="1">ТРАФАРЕТ!$I$202</definedName>
    <definedName name="ID_2161444635" localSheetId="0">ОТЧЕТ!$K$202</definedName>
    <definedName name="ID_2161444635" localSheetId="1">ТРАФАРЕТ!$K$202</definedName>
    <definedName name="ID_2161444636" localSheetId="0">ОТЧЕТ!$C$203</definedName>
    <definedName name="ID_2161444636" localSheetId="1">ТРАФАРЕТ!$C$203</definedName>
    <definedName name="ID_2161444637" localSheetId="0">ОТЧЕТ!$D$203</definedName>
    <definedName name="ID_2161444637" localSheetId="1">ТРАФАРЕТ!$D$203</definedName>
    <definedName name="ID_2161444638" localSheetId="0">ОТЧЕТ!$E$203</definedName>
    <definedName name="ID_2161444638" localSheetId="1">ТРАФАРЕТ!$E$203</definedName>
    <definedName name="ID_2161444639" localSheetId="0">ОТЧЕТ!$I$203</definedName>
    <definedName name="ID_2161444639" localSheetId="1">ТРАФАРЕТ!$I$203</definedName>
    <definedName name="ID_2161444640" localSheetId="0">ОТЧЕТ!$K$203</definedName>
    <definedName name="ID_2161444640" localSheetId="1">ТРАФАРЕТ!$K$203</definedName>
    <definedName name="ID_2161444641" localSheetId="0">ОТЧЕТ!$C$204</definedName>
    <definedName name="ID_2161444641" localSheetId="1">ТРАФАРЕТ!$C$204</definedName>
    <definedName name="ID_2161444642" localSheetId="0">ОТЧЕТ!$D$204</definedName>
    <definedName name="ID_2161444642" localSheetId="1">ТРАФАРЕТ!$D$204</definedName>
    <definedName name="ID_2161444643" localSheetId="0">ОТЧЕТ!$E$204</definedName>
    <definedName name="ID_2161444643" localSheetId="1">ТРАФАРЕТ!$E$204</definedName>
    <definedName name="ID_2161444644" localSheetId="0">ОТЧЕТ!$I$204</definedName>
    <definedName name="ID_2161444644" localSheetId="1">ТРАФАРЕТ!$I$204</definedName>
    <definedName name="ID_2161444645" localSheetId="0">ОТЧЕТ!$K$204</definedName>
    <definedName name="ID_2161444645" localSheetId="1">ТРАФАРЕТ!$K$204</definedName>
    <definedName name="ID_2161444646" localSheetId="0">ОТЧЕТ!$C$205</definedName>
    <definedName name="ID_2161444646" localSheetId="1">ТРАФАРЕТ!$C$205</definedName>
    <definedName name="ID_2161444647" localSheetId="0">ОТЧЕТ!$D$205</definedName>
    <definedName name="ID_2161444647" localSheetId="1">ТРАФАРЕТ!$D$205</definedName>
    <definedName name="ID_2161444648" localSheetId="0">ОТЧЕТ!$E$205</definedName>
    <definedName name="ID_2161444648" localSheetId="1">ТРАФАРЕТ!$E$205</definedName>
    <definedName name="ID_2161444649" localSheetId="0">ОТЧЕТ!$I$205</definedName>
    <definedName name="ID_2161444649" localSheetId="1">ТРАФАРЕТ!$I$205</definedName>
    <definedName name="ID_2161444650" localSheetId="0">ОТЧЕТ!$K$205</definedName>
    <definedName name="ID_2161444650" localSheetId="1">ТРАФАРЕТ!$K$205</definedName>
    <definedName name="ID_2161444651" localSheetId="0">ОТЧЕТ!$C$206</definedName>
    <definedName name="ID_2161444651" localSheetId="1">ТРАФАРЕТ!$C$206</definedName>
    <definedName name="ID_2161444652" localSheetId="0">ОТЧЕТ!$D$206</definedName>
    <definedName name="ID_2161444652" localSheetId="1">ТРАФАРЕТ!$D$206</definedName>
    <definedName name="ID_2161444653" localSheetId="0">ОТЧЕТ!$E$206</definedName>
    <definedName name="ID_2161444653" localSheetId="1">ТРАФАРЕТ!$E$206</definedName>
    <definedName name="ID_2161444654" localSheetId="0">ОТЧЕТ!$I$206</definedName>
    <definedName name="ID_2161444654" localSheetId="1">ТРАФАРЕТ!$I$206</definedName>
    <definedName name="ID_2161444655" localSheetId="0">ОТЧЕТ!$D$209</definedName>
    <definedName name="ID_2161444655" localSheetId="1">ТРАФАРЕТ!$D$209</definedName>
    <definedName name="ID_2161444656" localSheetId="0">ОТЧЕТ!$E$209</definedName>
    <definedName name="ID_2161444656" localSheetId="1">ТРАФАРЕТ!$E$209</definedName>
    <definedName name="ID_2161444657" localSheetId="0">ОТЧЕТ!$I$209</definedName>
    <definedName name="ID_2161444657" localSheetId="1">ТРАФАРЕТ!$I$209</definedName>
    <definedName name="ID_2161444658" localSheetId="0">ОТЧЕТ!$K$209</definedName>
    <definedName name="ID_2161444658" localSheetId="1">ТРАФАРЕТ!$K$209</definedName>
    <definedName name="ID_2161444659" localSheetId="0">ОТЧЕТ!$C$210</definedName>
    <definedName name="ID_2161444659" localSheetId="1">ТРАФАРЕТ!$C$210</definedName>
    <definedName name="ID_2161444660" localSheetId="0">ОТЧЕТ!$D$210</definedName>
    <definedName name="ID_2161444660" localSheetId="1">ТРАФАРЕТ!$D$210</definedName>
    <definedName name="ID_2161444661" localSheetId="0">ОТЧЕТ!$E$210</definedName>
    <definedName name="ID_2161444661" localSheetId="1">ТРАФАРЕТ!$E$210</definedName>
    <definedName name="ID_2161444662" localSheetId="0">ОТЧЕТ!$I$210</definedName>
    <definedName name="ID_2161444662" localSheetId="1">ТРАФАРЕТ!$I$210</definedName>
    <definedName name="ID_2161444663" localSheetId="0">ОТЧЕТ!$K$210</definedName>
    <definedName name="ID_2161444663" localSheetId="1">ТРАФАРЕТ!$K$210</definedName>
    <definedName name="ID_2161444664" localSheetId="0">ОТЧЕТ!$C$211</definedName>
    <definedName name="ID_2161444664" localSheetId="1">ТРАФАРЕТ!$C$211</definedName>
    <definedName name="ID_2161444665" localSheetId="0">ОТЧЕТ!$D$211</definedName>
    <definedName name="ID_2161444665" localSheetId="1">ТРАФАРЕТ!$D$211</definedName>
    <definedName name="ID_2161444666" localSheetId="0">ОТЧЕТ!$E$211</definedName>
    <definedName name="ID_2161444666" localSheetId="1">ТРАФАРЕТ!$E$211</definedName>
    <definedName name="ID_2161444667" localSheetId="0">ОТЧЕТ!$I$211</definedName>
    <definedName name="ID_2161444667" localSheetId="1">ТРАФАРЕТ!$I$211</definedName>
    <definedName name="ID_2161444668" localSheetId="0">ОТЧЕТ!$K$211</definedName>
    <definedName name="ID_2161444668" localSheetId="1">ТРАФАРЕТ!$K$211</definedName>
    <definedName name="ID_2161444669" localSheetId="0">ОТЧЕТ!$C$215</definedName>
    <definedName name="ID_2161444669" localSheetId="1">ТРАФАРЕТ!$C$215</definedName>
    <definedName name="ID_2161444670" localSheetId="0">ОТЧЕТ!$D$215</definedName>
    <definedName name="ID_2161444670" localSheetId="1">ТРАФАРЕТ!$D$215</definedName>
    <definedName name="ID_2161444671" localSheetId="0">ОТЧЕТ!$E$215</definedName>
    <definedName name="ID_2161444671" localSheetId="1">ТРАФАРЕТ!$E$215</definedName>
    <definedName name="ID_2161444672" localSheetId="0">ОТЧЕТ!$I$215</definedName>
    <definedName name="ID_2161444672" localSheetId="1">ТРАФАРЕТ!$I$215</definedName>
    <definedName name="ID_2161444673" localSheetId="0">ОТЧЕТ!$K$215</definedName>
    <definedName name="ID_2161444673" localSheetId="1">ТРАФАРЕТ!$K$215</definedName>
    <definedName name="ID_2161444674" localSheetId="0">ОТЧЕТ!$C$216</definedName>
    <definedName name="ID_2161444674" localSheetId="1">ТРАФАРЕТ!$C$216</definedName>
    <definedName name="ID_2161444675" localSheetId="0">ОТЧЕТ!$D$216</definedName>
    <definedName name="ID_2161444675" localSheetId="1">ТРАФАРЕТ!$D$216</definedName>
    <definedName name="ID_2161444676" localSheetId="0">ОТЧЕТ!$E$216</definedName>
    <definedName name="ID_2161444676" localSheetId="1">ТРАФАРЕТ!$E$216</definedName>
    <definedName name="ID_2161444677" localSheetId="0">ОТЧЕТ!$I$216</definedName>
    <definedName name="ID_2161444677" localSheetId="1">ТРАФАРЕТ!$I$216</definedName>
    <definedName name="ID_2161444678" localSheetId="0">ОТЧЕТ!$K$216</definedName>
    <definedName name="ID_2161444678" localSheetId="1">ТРАФАРЕТ!$K$216</definedName>
    <definedName name="ID_2161444679" localSheetId="0">ОТЧЕТ!$C$217</definedName>
    <definedName name="ID_2161444679" localSheetId="1">ТРАФАРЕТ!$C$217</definedName>
    <definedName name="ID_2161444680" localSheetId="0">ОТЧЕТ!$D$217</definedName>
    <definedName name="ID_2161444680" localSheetId="1">ТРАФАРЕТ!$D$217</definedName>
    <definedName name="ID_2161444681" localSheetId="0">ОТЧЕТ!$E$217</definedName>
    <definedName name="ID_2161444681" localSheetId="1">ТРАФАРЕТ!$E$217</definedName>
    <definedName name="ID_2161444682" localSheetId="0">ОТЧЕТ!$I$217</definedName>
    <definedName name="ID_2161444682" localSheetId="1">ТРАФАРЕТ!$I$217</definedName>
    <definedName name="ID_2161444683" localSheetId="0">ОТЧЕТ!$K$217</definedName>
    <definedName name="ID_2161444683" localSheetId="1">ТРАФАРЕТ!$K$217</definedName>
    <definedName name="ID_2161444684" localSheetId="0">ОТЧЕТ!$C$218</definedName>
    <definedName name="ID_2161444684" localSheetId="1">ТРАФАРЕТ!$C$218</definedName>
    <definedName name="ID_2161444685" localSheetId="0">ОТЧЕТ!$D$218</definedName>
    <definedName name="ID_2161444685" localSheetId="1">ТРАФАРЕТ!$D$218</definedName>
    <definedName name="ID_2161444686" localSheetId="0">ОТЧЕТ!$K$240</definedName>
    <definedName name="ID_2161444686" localSheetId="1">ТРАФАРЕТ!$K$240</definedName>
    <definedName name="ID_2161444687" localSheetId="0">ОТЧЕТ!$C$241</definedName>
    <definedName name="ID_2161444687" localSheetId="1">ТРАФАРЕТ!$C$241</definedName>
    <definedName name="ID_2161444688" localSheetId="0">ОТЧЕТ!$K$238</definedName>
    <definedName name="ID_2161444688" localSheetId="1">ТРАФАРЕТ!$K$238</definedName>
    <definedName name="ID_2161444689" localSheetId="0">ОТЧЕТ!$C$239</definedName>
    <definedName name="ID_2161444689" localSheetId="1">ТРАФАРЕТ!$C$239</definedName>
    <definedName name="ID_2161444690" localSheetId="0">ОТЧЕТ!$D$239</definedName>
    <definedName name="ID_2161444690" localSheetId="1">ТРАФАРЕТ!$D$239</definedName>
    <definedName name="ID_2161444691" localSheetId="0">ОТЧЕТ!$E$239</definedName>
    <definedName name="ID_2161444691" localSheetId="1">ТРАФАРЕТ!$E$239</definedName>
    <definedName name="ID_2161444692" localSheetId="0">ОТЧЕТ!$I$239</definedName>
    <definedName name="ID_2161444692" localSheetId="1">ТРАФАРЕТ!$I$239</definedName>
    <definedName name="ID_2161444693" localSheetId="0">ОТЧЕТ!$K$239</definedName>
    <definedName name="ID_2161444693" localSheetId="1">ТРАФАРЕТ!$K$239</definedName>
    <definedName name="ID_2161444694" localSheetId="0">ОТЧЕТ!$C$240</definedName>
    <definedName name="ID_2161444694" localSheetId="1">ТРАФАРЕТ!$C$240</definedName>
    <definedName name="ID_2161444695" localSheetId="0">ОТЧЕТ!$D$240</definedName>
    <definedName name="ID_2161444695" localSheetId="1">ТРАФАРЕТ!$D$240</definedName>
    <definedName name="ID_2161444696" localSheetId="0">ОТЧЕТ!$E$240</definedName>
    <definedName name="ID_2161444696" localSheetId="1">ТРАФАРЕТ!$E$240</definedName>
    <definedName name="ID_2161444697" localSheetId="0">ОТЧЕТ!$I$240</definedName>
    <definedName name="ID_2161444697" localSheetId="1">ТРАФАРЕТ!$I$240</definedName>
    <definedName name="ID_2161444698" localSheetId="0">ОТЧЕТ!$E$218</definedName>
    <definedName name="ID_2161444698" localSheetId="1">ТРАФАРЕТ!$E$218</definedName>
    <definedName name="ID_2161444699" localSheetId="0">ОТЧЕТ!$I$218</definedName>
    <definedName name="ID_2161444699" localSheetId="1">ТРАФАРЕТ!$I$218</definedName>
    <definedName name="ID_2161444700" localSheetId="0">ОТЧЕТ!$K$218</definedName>
    <definedName name="ID_2161444700" localSheetId="1">ТРАФАРЕТ!$K$218</definedName>
    <definedName name="ID_2161444701" localSheetId="0">ОТЧЕТ!$C$219</definedName>
    <definedName name="ID_2161444701" localSheetId="1">ТРАФАРЕТ!$C$219</definedName>
    <definedName name="ID_2161444702" localSheetId="0">ОТЧЕТ!$D$219</definedName>
    <definedName name="ID_2161444702" localSheetId="1">ТРАФАРЕТ!$D$219</definedName>
    <definedName name="ID_2161444703" localSheetId="0">ОТЧЕТ!$E$219</definedName>
    <definedName name="ID_2161444703" localSheetId="1">ТРАФАРЕТ!$E$219</definedName>
    <definedName name="ID_2161444704" localSheetId="0">ОТЧЕТ!$I$219</definedName>
    <definedName name="ID_2161444704" localSheetId="1">ТРАФАРЕТ!$I$219</definedName>
    <definedName name="ID_2161444705" localSheetId="0">ОТЧЕТ!$K$219</definedName>
    <definedName name="ID_2161444705" localSheetId="1">ТРАФАРЕТ!$K$219</definedName>
    <definedName name="ID_2161444706" localSheetId="0">ОТЧЕТ!$C$220</definedName>
    <definedName name="ID_2161444706" localSheetId="1">ТРАФАРЕТ!$C$220</definedName>
    <definedName name="ID_2161444707" localSheetId="0">ОТЧЕТ!$D$220</definedName>
    <definedName name="ID_2161444707" localSheetId="1">ТРАФАРЕТ!$D$220</definedName>
    <definedName name="ID_2161444708" localSheetId="0">ОТЧЕТ!$E$220</definedName>
    <definedName name="ID_2161444708" localSheetId="1">ТРАФАРЕТ!$E$220</definedName>
    <definedName name="ID_2161444709" localSheetId="0">ОТЧЕТ!$I$220</definedName>
    <definedName name="ID_2161444709" localSheetId="1">ТРАФАРЕТ!$I$220</definedName>
    <definedName name="ID_2161444710" localSheetId="0">ОТЧЕТ!$K$220</definedName>
    <definedName name="ID_2161444710" localSheetId="1">ТРАФАРЕТ!$K$220</definedName>
    <definedName name="ID_2161444711" localSheetId="0">ОТЧЕТ!$C$221</definedName>
    <definedName name="ID_2161444711" localSheetId="1">ТРАФАРЕТ!$C$221</definedName>
    <definedName name="ID_2161444712" localSheetId="0">ОТЧЕТ!$D$221</definedName>
    <definedName name="ID_2161444712" localSheetId="1">ТРАФАРЕТ!$D$221</definedName>
    <definedName name="ID_2161444713" localSheetId="0">ОТЧЕТ!$E$221</definedName>
    <definedName name="ID_2161444713" localSheetId="1">ТРАФАРЕТ!$E$221</definedName>
    <definedName name="ID_2161444714" localSheetId="0">ОТЧЕТ!$I$221</definedName>
    <definedName name="ID_2161444714" localSheetId="1">ТРАФАРЕТ!$I$221</definedName>
    <definedName name="ID_2161444715" localSheetId="0">ОТЧЕТ!$K$221</definedName>
    <definedName name="ID_2161444715" localSheetId="1">ТРАФАРЕТ!$K$221</definedName>
    <definedName name="ID_2161444716" localSheetId="0">ОТЧЕТ!$C$222</definedName>
    <definedName name="ID_2161444716" localSheetId="1">ТРАФАРЕТ!$C$222</definedName>
    <definedName name="ID_2161444717" localSheetId="0">ОТЧЕТ!$D$222</definedName>
    <definedName name="ID_2161444717" localSheetId="1">ТРАФАРЕТ!$D$222</definedName>
    <definedName name="ID_2161444718" localSheetId="0">ОТЧЕТ!$E$222</definedName>
    <definedName name="ID_2161444718" localSheetId="1">ТРАФАРЕТ!$E$222</definedName>
    <definedName name="ID_2161444719" localSheetId="0">ОТЧЕТ!$I$222</definedName>
    <definedName name="ID_2161444719" localSheetId="1">ТРАФАРЕТ!$I$222</definedName>
    <definedName name="ID_2161444720" localSheetId="0">ОТЧЕТ!$K$222</definedName>
    <definedName name="ID_2161444720" localSheetId="1">ТРАФАРЕТ!$K$222</definedName>
    <definedName name="ID_2161444721" localSheetId="0">ОТЧЕТ!$C$226</definedName>
    <definedName name="ID_2161444721" localSheetId="1">ТРАФАРЕТ!$C$226</definedName>
    <definedName name="ID_2161444722" localSheetId="0">ОТЧЕТ!$D$226</definedName>
    <definedName name="ID_2161444722" localSheetId="1">ТРАФАРЕТ!$D$226</definedName>
    <definedName name="ID_2161444723" localSheetId="0">ОТЧЕТ!$E$226</definedName>
    <definedName name="ID_2161444723" localSheetId="1">ТРАФАРЕТ!$E$226</definedName>
    <definedName name="ID_2161444724" localSheetId="0">ОТЧЕТ!$I$226</definedName>
    <definedName name="ID_2161444724" localSheetId="1">ТРАФАРЕТ!$I$226</definedName>
    <definedName name="ID_2161444725" localSheetId="0">ОТЧЕТ!$K$226</definedName>
    <definedName name="ID_2161444725" localSheetId="1">ТРАФАРЕТ!$K$226</definedName>
    <definedName name="ID_2161444726" localSheetId="0">ОТЧЕТ!$C$227</definedName>
    <definedName name="ID_2161444726" localSheetId="1">ТРАФАРЕТ!$C$227</definedName>
    <definedName name="ID_2161444727" localSheetId="0">ОТЧЕТ!$D$227</definedName>
    <definedName name="ID_2161444727" localSheetId="1">ТРАФАРЕТ!$D$227</definedName>
    <definedName name="ID_2161444728" localSheetId="0">ОТЧЕТ!$E$227</definedName>
    <definedName name="ID_2161444728" localSheetId="1">ТРАФАРЕТ!$E$227</definedName>
    <definedName name="ID_2161444729" localSheetId="0">ОТЧЕТ!$I$227</definedName>
    <definedName name="ID_2161444729" localSheetId="1">ТРАФАРЕТ!$I$227</definedName>
    <definedName name="ID_2161444730" localSheetId="0">ОТЧЕТ!$K$227</definedName>
    <definedName name="ID_2161444730" localSheetId="1">ТРАФАРЕТ!$K$227</definedName>
    <definedName name="ID_2161444731" localSheetId="0">ОТЧЕТ!$C$228</definedName>
    <definedName name="ID_2161444731" localSheetId="1">ТРАФАРЕТ!$C$228</definedName>
    <definedName name="ID_2161444732" localSheetId="0">ОТЧЕТ!$D$228</definedName>
    <definedName name="ID_2161444732" localSheetId="1">ТРАФАРЕТ!$D$228</definedName>
    <definedName name="ID_2161444733" localSheetId="0">ОТЧЕТ!$E$228</definedName>
    <definedName name="ID_2161444733" localSheetId="1">ТРАФАРЕТ!$E$228</definedName>
    <definedName name="ID_2161444734" localSheetId="0">ОТЧЕТ!$I$228</definedName>
    <definedName name="ID_2161444734" localSheetId="1">ТРАФАРЕТ!$I$228</definedName>
    <definedName name="ID_2161444735" localSheetId="0">ОТЧЕТ!$K$228</definedName>
    <definedName name="ID_2161444735" localSheetId="1">ТРАФАРЕТ!$K$228</definedName>
    <definedName name="ID_2161444736" localSheetId="0">ОТЧЕТ!$C$230</definedName>
    <definedName name="ID_2161444736" localSheetId="1">ТРАФАРЕТ!$C$230</definedName>
    <definedName name="ID_2161444737" localSheetId="0">ОТЧЕТ!$D$230</definedName>
    <definedName name="ID_2161444737" localSheetId="1">ТРАФАРЕТ!$D$230</definedName>
    <definedName name="ID_2161444738" localSheetId="0">ОТЧЕТ!$E$230</definedName>
    <definedName name="ID_2161444738" localSheetId="1">ТРАФАРЕТ!$E$230</definedName>
    <definedName name="ID_2161444739" localSheetId="0">ОТЧЕТ!$I$230</definedName>
    <definedName name="ID_2161444739" localSheetId="1">ТРАФАРЕТ!$I$230</definedName>
    <definedName name="ID_2161444740" localSheetId="0">ОТЧЕТ!$K$230</definedName>
    <definedName name="ID_2161444740" localSheetId="1">ТРАФАРЕТ!$K$230</definedName>
    <definedName name="ID_2161444741" localSheetId="0">ОТЧЕТ!$C$237</definedName>
    <definedName name="ID_2161444741" localSheetId="1">ТРАФАРЕТ!$C$237</definedName>
    <definedName name="ID_2161444742" localSheetId="0">ОТЧЕТ!$D$237</definedName>
    <definedName name="ID_2161444742" localSheetId="1">ТРАФАРЕТ!$D$237</definedName>
    <definedName name="ID_2161444743" localSheetId="0">ОТЧЕТ!$E$237</definedName>
    <definedName name="ID_2161444743" localSheetId="1">ТРАФАРЕТ!$E$237</definedName>
    <definedName name="ID_2161444744" localSheetId="0">ОТЧЕТ!$I$237</definedName>
    <definedName name="ID_2161444744" localSheetId="1">ТРАФАРЕТ!$I$237</definedName>
    <definedName name="ID_2161444745" localSheetId="0">ОТЧЕТ!$K$237</definedName>
    <definedName name="ID_2161444745" localSheetId="1">ТРАФАРЕТ!$K$237</definedName>
    <definedName name="ID_2161444746" localSheetId="0">ОТЧЕТ!$C$238</definedName>
    <definedName name="ID_2161444746" localSheetId="1">ТРАФАРЕТ!$C$238</definedName>
    <definedName name="ID_2161444747" localSheetId="0">ОТЧЕТ!$D$238</definedName>
    <definedName name="ID_2161444747" localSheetId="1">ТРАФАРЕТ!$D$238</definedName>
    <definedName name="ID_2161444748" localSheetId="0">ОТЧЕТ!$E$238</definedName>
    <definedName name="ID_2161444748" localSheetId="1">ТРАФАРЕТ!$E$238</definedName>
    <definedName name="ID_2161444749" localSheetId="0">ОТЧЕТ!$I$238</definedName>
    <definedName name="ID_2161444749" localSheetId="1">ТРАФАРЕТ!$I$238</definedName>
    <definedName name="ID_2161444750" localSheetId="0">ОТЧЕТ!$D$241</definedName>
    <definedName name="ID_2161444750" localSheetId="1">ТРАФАРЕТ!$D$241</definedName>
    <definedName name="ID_2161444751" localSheetId="0">ОТЧЕТ!$E$241</definedName>
    <definedName name="ID_2161444751" localSheetId="1">ТРАФАРЕТ!$E$241</definedName>
    <definedName name="ID_2161444752" localSheetId="0">ОТЧЕТ!$I$241</definedName>
    <definedName name="ID_2161444752" localSheetId="1">ТРАФАРЕТ!$I$241</definedName>
    <definedName name="ID_2161444753" localSheetId="0">ОТЧЕТ!$K$241</definedName>
    <definedName name="ID_2161444753" localSheetId="1">ТРАФАРЕТ!$K$241</definedName>
    <definedName name="ID_2161444754" localSheetId="0">ОТЧЕТ!$C$245</definedName>
    <definedName name="ID_2161444754" localSheetId="1">ТРАФАРЕТ!$C$245</definedName>
    <definedName name="ID_2161444755" localSheetId="0">ОТЧЕТ!$D$245</definedName>
    <definedName name="ID_2161444755" localSheetId="1">ТРАФАРЕТ!$D$245</definedName>
    <definedName name="ID_2161444756" localSheetId="0">ОТЧЕТ!$E$245</definedName>
    <definedName name="ID_2161444756" localSheetId="1">ТРАФАРЕТ!$E$245</definedName>
    <definedName name="ID_2161444757" localSheetId="0">ОТЧЕТ!$I$245</definedName>
    <definedName name="ID_2161444757" localSheetId="1">ТРАФАРЕТ!$I$245</definedName>
    <definedName name="ID_2161444758" localSheetId="0">ОТЧЕТ!$K$245</definedName>
    <definedName name="ID_2161444758" localSheetId="1">ТРАФАРЕТ!$K$245</definedName>
    <definedName name="ID_2161444759" localSheetId="0">ОТЧЕТ!$C$246</definedName>
    <definedName name="ID_2161444759" localSheetId="1">ТРАФАРЕТ!$C$246</definedName>
    <definedName name="ID_2161444760" localSheetId="0">ОТЧЕТ!$D$246</definedName>
    <definedName name="ID_2161444760" localSheetId="1">ТРАФАРЕТ!$D$246</definedName>
    <definedName name="ID_2161444761" localSheetId="0">ОТЧЕТ!$E$246</definedName>
    <definedName name="ID_2161444761" localSheetId="1">ТРАФАРЕТ!$E$246</definedName>
    <definedName name="ID_2161444762" localSheetId="0">ОТЧЕТ!$I$246</definedName>
    <definedName name="ID_2161444762" localSheetId="1">ТРАФАРЕТ!$I$246</definedName>
    <definedName name="ID_2161444763" localSheetId="0">ОТЧЕТ!$K$246</definedName>
    <definedName name="ID_2161444763" localSheetId="1">ТРАФАРЕТ!$K$246</definedName>
    <definedName name="ID_2161444764" localSheetId="0">ОТЧЕТ!$C$247</definedName>
    <definedName name="ID_2161444764" localSheetId="1">ТРАФАРЕТ!$C$247</definedName>
    <definedName name="ID_2161444765" localSheetId="0">ОТЧЕТ!$D$247</definedName>
    <definedName name="ID_2161444765" localSheetId="1">ТРАФАРЕТ!$D$247</definedName>
    <definedName name="ID_2161444766" localSheetId="0">ОТЧЕТ!$E$247</definedName>
    <definedName name="ID_2161444766" localSheetId="1">ТРАФАРЕТ!$E$247</definedName>
    <definedName name="ID_2161444767" localSheetId="0">ОТЧЕТ!$I$247</definedName>
    <definedName name="ID_2161444767" localSheetId="1">ТРАФАРЕТ!$I$247</definedName>
    <definedName name="ID_2161444768" localSheetId="0">ОТЧЕТ!$K$247</definedName>
    <definedName name="ID_2161444768" localSheetId="1">ТРАФАРЕТ!$K$247</definedName>
    <definedName name="ID_2161444769" localSheetId="0">ОТЧЕТ!$C$248</definedName>
    <definedName name="ID_2161444769" localSheetId="1">ТРАФАРЕТ!$C$248</definedName>
    <definedName name="ID_2161444770" localSheetId="0">ОТЧЕТ!$D$248</definedName>
    <definedName name="ID_2161444770" localSheetId="1">ТРАФАРЕТ!$D$248</definedName>
    <definedName name="ID_2161444771" localSheetId="0">ОТЧЕТ!$E$248</definedName>
    <definedName name="ID_2161444771" localSheetId="1">ТРАФАРЕТ!$E$248</definedName>
    <definedName name="ID_2161444772" localSheetId="0">ОТЧЕТ!$I$248</definedName>
    <definedName name="ID_2161444772" localSheetId="1">ТРАФАРЕТ!$I$248</definedName>
    <definedName name="ID_2161444773" localSheetId="0">ОТЧЕТ!$K$248</definedName>
    <definedName name="ID_2161444773" localSheetId="1">ТРАФАРЕТ!$K$248</definedName>
    <definedName name="ID_2161444774" localSheetId="0">ОТЧЕТ!$C$249</definedName>
    <definedName name="ID_2161444774" localSheetId="1">ТРАФАРЕТ!$C$249</definedName>
    <definedName name="ID_2161444775" localSheetId="0">ОТЧЕТ!$D$249</definedName>
    <definedName name="ID_2161444775" localSheetId="1">ТРАФАРЕТ!$D$249</definedName>
    <definedName name="ID_2161444776" localSheetId="0">ОТЧЕТ!$E$249</definedName>
    <definedName name="ID_2161444776" localSheetId="1">ТРАФАРЕТ!$E$249</definedName>
    <definedName name="ID_2161444777" localSheetId="0">ОТЧЕТ!$I$249</definedName>
    <definedName name="ID_2161444777" localSheetId="1">ТРАФАРЕТ!$I$249</definedName>
    <definedName name="ID_2161444778" localSheetId="0">ОТЧЕТ!$K$249</definedName>
    <definedName name="ID_2161444778" localSheetId="1">ТРАФАРЕТ!$K$249</definedName>
    <definedName name="ID_2161444779" localSheetId="0">ОТЧЕТ!$C$250</definedName>
    <definedName name="ID_2161444779" localSheetId="1">ТРАФАРЕТ!$C$250</definedName>
    <definedName name="ID_2161444780" localSheetId="0">ОТЧЕТ!$D$250</definedName>
    <definedName name="ID_2161444780" localSheetId="1">ТРАФАРЕТ!$D$250</definedName>
    <definedName name="ID_2161444781" localSheetId="0">ОТЧЕТ!$K$265</definedName>
    <definedName name="ID_2161444781" localSheetId="1">ТРАФАРЕТ!$K$265</definedName>
    <definedName name="ID_2161444782" localSheetId="0">ОТЧЕТ!$C$18</definedName>
    <definedName name="ID_2161444782" localSheetId="1">ТРАФАРЕТ!$C$18</definedName>
    <definedName name="ID_2161444783" localSheetId="0">ОТЧЕТ!$K$263</definedName>
    <definedName name="ID_2161444783" localSheetId="1">ТРАФАРЕТ!$K$263</definedName>
    <definedName name="ID_2161444784" localSheetId="0">ОТЧЕТ!$C$264</definedName>
    <definedName name="ID_2161444784" localSheetId="1">ТРАФАРЕТ!$C$264</definedName>
    <definedName name="ID_2161444785" localSheetId="0">ОТЧЕТ!$D$264</definedName>
    <definedName name="ID_2161444785" localSheetId="1">ТРАФАРЕТ!$D$264</definedName>
    <definedName name="ID_2161444786" localSheetId="0">ОТЧЕТ!$E$264</definedName>
    <definedName name="ID_2161444786" localSheetId="1">ТРАФАРЕТ!$E$264</definedName>
    <definedName name="ID_2161444787" localSheetId="0">ОТЧЕТ!$I$264</definedName>
    <definedName name="ID_2161444787" localSheetId="1">ТРАФАРЕТ!$I$264</definedName>
    <definedName name="ID_2161444788" localSheetId="0">ОТЧЕТ!$K$264</definedName>
    <definedName name="ID_2161444788" localSheetId="1">ТРАФАРЕТ!$K$264</definedName>
    <definedName name="ID_2161444789" localSheetId="0">ОТЧЕТ!$C$265</definedName>
    <definedName name="ID_2161444789" localSheetId="1">ТРАФАРЕТ!$C$265</definedName>
    <definedName name="ID_2161444790" localSheetId="0">ОТЧЕТ!$D$265</definedName>
    <definedName name="ID_2161444790" localSheetId="1">ТРАФАРЕТ!$D$265</definedName>
    <definedName name="ID_2161444791" localSheetId="0">ОТЧЕТ!$E$265</definedName>
    <definedName name="ID_2161444791" localSheetId="1">ТРАФАРЕТ!$E$265</definedName>
    <definedName name="ID_2161444792" localSheetId="0">ОТЧЕТ!$I$265</definedName>
    <definedName name="ID_2161444792" localSheetId="1">ТРАФАРЕТ!$I$265</definedName>
    <definedName name="ID_2161444793" localSheetId="0">ОТЧЕТ!$E$250</definedName>
    <definedName name="ID_2161444793" localSheetId="1">ТРАФАРЕТ!$E$250</definedName>
    <definedName name="ID_2161444794" localSheetId="0">ОТЧЕТ!$I$250</definedName>
    <definedName name="ID_2161444794" localSheetId="1">ТРАФАРЕТ!$I$250</definedName>
    <definedName name="ID_2161444795" localSheetId="0">ОТЧЕТ!$K$250</definedName>
    <definedName name="ID_2161444795" localSheetId="1">ТРАФАРЕТ!$K$250</definedName>
    <definedName name="ID_2161444796" localSheetId="0">ОТЧЕТ!$C$251</definedName>
    <definedName name="ID_2161444796" localSheetId="1">ТРАФАРЕТ!$C$251</definedName>
    <definedName name="ID_2161444797" localSheetId="0">ОТЧЕТ!$D$251</definedName>
    <definedName name="ID_2161444797" localSheetId="1">ТРАФАРЕТ!$D$251</definedName>
    <definedName name="ID_2161444798" localSheetId="0">ОТЧЕТ!$E$251</definedName>
    <definedName name="ID_2161444798" localSheetId="1">ТРАФАРЕТ!$E$251</definedName>
    <definedName name="ID_2161444799" localSheetId="0">ОТЧЕТ!$I$251</definedName>
    <definedName name="ID_2161444799" localSheetId="1">ТРАФАРЕТ!$I$251</definedName>
    <definedName name="ID_2161444800" localSheetId="0">ОТЧЕТ!$K$251</definedName>
    <definedName name="ID_2161444800" localSheetId="1">ТРАФАРЕТ!$K$251</definedName>
    <definedName name="ID_2161444801" localSheetId="0">ОТЧЕТ!$C$252</definedName>
    <definedName name="ID_2161444801" localSheetId="1">ТРАФАРЕТ!$C$252</definedName>
    <definedName name="ID_2161444802" localSheetId="0">ОТЧЕТ!$D$252</definedName>
    <definedName name="ID_2161444802" localSheetId="1">ТРАФАРЕТ!$D$252</definedName>
    <definedName name="ID_2161444803" localSheetId="0">ОТЧЕТ!$E$252</definedName>
    <definedName name="ID_2161444803" localSheetId="1">ТРАФАРЕТ!$E$252</definedName>
    <definedName name="ID_2161444804" localSheetId="0">ОТЧЕТ!$I$252</definedName>
    <definedName name="ID_2161444804" localSheetId="1">ТРАФАРЕТ!$I$252</definedName>
    <definedName name="ID_2161444805" localSheetId="0">ОТЧЕТ!$K$252</definedName>
    <definedName name="ID_2161444805" localSheetId="1">ТРАФАРЕТ!$K$252</definedName>
    <definedName name="ID_2161444806" localSheetId="0">ОТЧЕТ!$C$253</definedName>
    <definedName name="ID_2161444806" localSheetId="1">ТРАФАРЕТ!$C$253</definedName>
    <definedName name="ID_2161444807" localSheetId="0">ОТЧЕТ!$D$253</definedName>
    <definedName name="ID_2161444807" localSheetId="1">ТРАФАРЕТ!$D$253</definedName>
    <definedName name="ID_2161444808" localSheetId="0">ОТЧЕТ!$E$253</definedName>
    <definedName name="ID_2161444808" localSheetId="1">ТРАФАРЕТ!$E$253</definedName>
    <definedName name="ID_2161444809" localSheetId="0">ОТЧЕТ!$I$253</definedName>
    <definedName name="ID_2161444809" localSheetId="1">ТРАФАРЕТ!$I$253</definedName>
    <definedName name="ID_2161444810" localSheetId="0">ОТЧЕТ!$K$253</definedName>
    <definedName name="ID_2161444810" localSheetId="1">ТРАФАРЕТ!$K$253</definedName>
    <definedName name="ID_2161444811" localSheetId="0">ОТЧЕТ!$C$254</definedName>
    <definedName name="ID_2161444811" localSheetId="1">ТРАФАРЕТ!$C$254</definedName>
    <definedName name="ID_2161444812" localSheetId="0">ОТЧЕТ!$D$254</definedName>
    <definedName name="ID_2161444812" localSheetId="1">ТРАФАРЕТ!$D$254</definedName>
    <definedName name="ID_2161444813" localSheetId="0">ОТЧЕТ!$E$254</definedName>
    <definedName name="ID_2161444813" localSheetId="1">ТРАФАРЕТ!$E$254</definedName>
    <definedName name="ID_2161444814" localSheetId="0">ОТЧЕТ!$I$254</definedName>
    <definedName name="ID_2161444814" localSheetId="1">ТРАФАРЕТ!$I$254</definedName>
    <definedName name="ID_2161444815" localSheetId="0">ОТЧЕТ!$K$254</definedName>
    <definedName name="ID_2161444815" localSheetId="1">ТРАФАРЕТ!$K$254</definedName>
    <definedName name="ID_2161444816" localSheetId="0">ОТЧЕТ!$C$255</definedName>
    <definedName name="ID_2161444816" localSheetId="1">ТРАФАРЕТ!$C$255</definedName>
    <definedName name="ID_2161444817" localSheetId="0">ОТЧЕТ!$D$255</definedName>
    <definedName name="ID_2161444817" localSheetId="1">ТРАФАРЕТ!$D$255</definedName>
    <definedName name="ID_2161444818" localSheetId="0">ОТЧЕТ!$E$255</definedName>
    <definedName name="ID_2161444818" localSheetId="1">ТРАФАРЕТ!$E$255</definedName>
    <definedName name="ID_2161444819" localSheetId="0">ОТЧЕТ!$I$255</definedName>
    <definedName name="ID_2161444819" localSheetId="1">ТРАФАРЕТ!$I$255</definedName>
    <definedName name="ID_2161444820" localSheetId="0">ОТЧЕТ!$K$255</definedName>
    <definedName name="ID_2161444820" localSheetId="1">ТРАФАРЕТ!$K$255</definedName>
    <definedName name="ID_2161444821" localSheetId="0">ОТЧЕТ!$C$256</definedName>
    <definedName name="ID_2161444821" localSheetId="1">ТРАФАРЕТ!$C$256</definedName>
    <definedName name="ID_2161444822" localSheetId="0">ОТЧЕТ!$D$256</definedName>
    <definedName name="ID_2161444822" localSheetId="1">ТРАФАРЕТ!$D$256</definedName>
    <definedName name="ID_2161444823" localSheetId="0">ОТЧЕТ!$E$256</definedName>
    <definedName name="ID_2161444823" localSheetId="1">ТРАФАРЕТ!$E$256</definedName>
    <definedName name="ID_2161444824" localSheetId="0">ОТЧЕТ!$I$256</definedName>
    <definedName name="ID_2161444824" localSheetId="1">ТРАФАРЕТ!$I$256</definedName>
    <definedName name="ID_2161444825" localSheetId="0">ОТЧЕТ!$K$256</definedName>
    <definedName name="ID_2161444825" localSheetId="1">ТРАФАРЕТ!$K$256</definedName>
    <definedName name="ID_2161444836" localSheetId="0">ОТЧЕТ!$C$262</definedName>
    <definedName name="ID_2161444836" localSheetId="1">ТРАФАРЕТ!$C$262</definedName>
    <definedName name="ID_2161444837" localSheetId="0">ОТЧЕТ!$D$262</definedName>
    <definedName name="ID_2161444837" localSheetId="1">ТРАФАРЕТ!$D$262</definedName>
    <definedName name="ID_2161444838" localSheetId="0">ОТЧЕТ!$E$262</definedName>
    <definedName name="ID_2161444838" localSheetId="1">ТРАФАРЕТ!$E$262</definedName>
    <definedName name="ID_2161444839" localSheetId="0">ОТЧЕТ!$I$262</definedName>
    <definedName name="ID_2161444839" localSheetId="1">ТРАФАРЕТ!$I$262</definedName>
    <definedName name="ID_2161444840" localSheetId="0">ОТЧЕТ!$K$262</definedName>
    <definedName name="ID_2161444840" localSheetId="1">ТРАФАРЕТ!$K$262</definedName>
    <definedName name="ID_2161444841" localSheetId="0">ОТЧЕТ!$C$263</definedName>
    <definedName name="ID_2161444841" localSheetId="1">ТРАФАРЕТ!$C$263</definedName>
    <definedName name="ID_2161444842" localSheetId="0">ОТЧЕТ!$D$263</definedName>
    <definedName name="ID_2161444842" localSheetId="1">ТРАФАРЕТ!$D$263</definedName>
    <definedName name="ID_2161444843" localSheetId="0">ОТЧЕТ!$E$263</definedName>
    <definedName name="ID_2161444843" localSheetId="1">ТРАФАРЕТ!$E$263</definedName>
    <definedName name="ID_2161444844" localSheetId="0">ОТЧЕТ!$I$263</definedName>
    <definedName name="ID_2161444844" localSheetId="1">ТРАФАРЕТ!$I$263</definedName>
    <definedName name="ID_2161444845" localSheetId="0">ОТЧЕТ!$D$18</definedName>
    <definedName name="ID_2161444845" localSheetId="1">ТРАФАРЕТ!$D$18</definedName>
    <definedName name="ID_2161444846" localSheetId="0">ОТЧЕТ!$E$18</definedName>
    <definedName name="ID_2161444846" localSheetId="1">ТРАФАРЕТ!$E$18</definedName>
    <definedName name="ID_2161444847" localSheetId="0">ОТЧЕТ!$I$18</definedName>
    <definedName name="ID_2161444847" localSheetId="1">ТРАФАРЕТ!$I$18</definedName>
    <definedName name="ID_2161444848" localSheetId="0">ОТЧЕТ!$K$18</definedName>
    <definedName name="ID_2161444848" localSheetId="1">ТРАФАРЕТ!$K$18</definedName>
    <definedName name="ID_2161444849" localSheetId="0">ОТЧЕТ!$C$19</definedName>
    <definedName name="ID_2161444849" localSheetId="1">ТРАФАРЕТ!$C$19</definedName>
    <definedName name="ID_2161444850" localSheetId="0">ОТЧЕТ!$D$19</definedName>
    <definedName name="ID_2161444850" localSheetId="1">ТРАФАРЕТ!$D$19</definedName>
    <definedName name="ID_2161444851" localSheetId="0">ОТЧЕТ!$E$19</definedName>
    <definedName name="ID_2161444851" localSheetId="1">ТРАФАРЕТ!$E$19</definedName>
    <definedName name="ID_2161444852" localSheetId="0">ОТЧЕТ!$I$19</definedName>
    <definedName name="ID_2161444852" localSheetId="1">ТРАФАРЕТ!$I$19</definedName>
    <definedName name="ID_2161444853" localSheetId="0">ОТЧЕТ!$K$19</definedName>
    <definedName name="ID_2161444853" localSheetId="1">ТРАФАРЕТ!$K$19</definedName>
    <definedName name="ID_2161444854" localSheetId="0">ОТЧЕТ!$C$20</definedName>
    <definedName name="ID_2161444854" localSheetId="1">ТРАФАРЕТ!$C$20</definedName>
    <definedName name="ID_2161444855" localSheetId="0">ОТЧЕТ!$D$20</definedName>
    <definedName name="ID_2161444855" localSheetId="1">ТРАФАРЕТ!$D$20</definedName>
    <definedName name="ID_2161444856" localSheetId="0">ОТЧЕТ!$E$20</definedName>
    <definedName name="ID_2161444856" localSheetId="1">ТРАФАРЕТ!$E$20</definedName>
    <definedName name="ID_2161444857" localSheetId="0">ОТЧЕТ!$I$20</definedName>
    <definedName name="ID_2161444857" localSheetId="1">ТРАФАРЕТ!$I$20</definedName>
    <definedName name="ID_2161444858" localSheetId="0">ОТЧЕТ!$K$20</definedName>
    <definedName name="ID_2161444858" localSheetId="1">ТРАФАРЕТ!$K$20</definedName>
    <definedName name="ID_2161444859" localSheetId="0">ОТЧЕТ!$C$21</definedName>
    <definedName name="ID_2161444859" localSheetId="1">ТРАФАРЕТ!$C$21</definedName>
    <definedName name="ID_2161444860" localSheetId="0">ОТЧЕТ!$D$21</definedName>
    <definedName name="ID_2161444860" localSheetId="1">ТРАФАРЕТ!$D$21</definedName>
    <definedName name="ID_2161444861" localSheetId="0">ОТЧЕТ!$E$21</definedName>
    <definedName name="ID_2161444861" localSheetId="1">ТРАФАРЕТ!$E$21</definedName>
    <definedName name="ID_2161444862" localSheetId="0">ОТЧЕТ!$I$21</definedName>
    <definedName name="ID_2161444862" localSheetId="1">ТРАФАРЕТ!$I$21</definedName>
    <definedName name="ID_2161444863" localSheetId="0">ОТЧЕТ!$K$21</definedName>
    <definedName name="ID_2161444863" localSheetId="1">ТРАФАРЕТ!$K$21</definedName>
    <definedName name="ID_2161444864" localSheetId="0">ОТЧЕТ!$C$22</definedName>
    <definedName name="ID_2161444864" localSheetId="1">ТРАФАРЕТ!$C$22</definedName>
    <definedName name="ID_2161444865" localSheetId="0">ОТЧЕТ!$D$22</definedName>
    <definedName name="ID_2161444865" localSheetId="1">ТРАФАРЕТ!$D$22</definedName>
    <definedName name="ID_2161444866" localSheetId="0">ОТЧЕТ!$E$22</definedName>
    <definedName name="ID_2161444866" localSheetId="1">ТРАФАРЕТ!$E$22</definedName>
    <definedName name="ID_2161444867" localSheetId="0">ОТЧЕТ!$I$22</definedName>
    <definedName name="ID_2161444867" localSheetId="1">ТРАФАРЕТ!$I$22</definedName>
    <definedName name="ID_2161444868" localSheetId="0">ОТЧЕТ!$K$22</definedName>
    <definedName name="ID_2161444868" localSheetId="1">ТРАФАРЕТ!$K$22</definedName>
    <definedName name="ID_2161444869" localSheetId="0">ОТЧЕТ!$C$52</definedName>
    <definedName name="ID_2161444869" localSheetId="1">ТРАФАРЕТ!$C$52</definedName>
    <definedName name="ID_2161444870" localSheetId="0">ОТЧЕТ!$D$52</definedName>
    <definedName name="ID_2161444870" localSheetId="1">ТРАФАРЕТ!$D$52</definedName>
    <definedName name="ID_2161444871" localSheetId="0">ОТЧЕТ!$E$52</definedName>
    <definedName name="ID_2161444871" localSheetId="1">ТРАФАРЕТ!$E$52</definedName>
    <definedName name="ID_2161444872" localSheetId="0">ОТЧЕТ!$I$52</definedName>
    <definedName name="ID_2161444872" localSheetId="1">ТРАФАРЕТ!$I$52</definedName>
    <definedName name="ID_2161444873" localSheetId="0">ОТЧЕТ!$K$52</definedName>
    <definedName name="ID_2161444873" localSheetId="1">ТРАФАРЕТ!$K$52</definedName>
    <definedName name="ID_2161444874" localSheetId="0">ОТЧЕТ!$C$53</definedName>
    <definedName name="ID_2161444874" localSheetId="1">ТРАФАРЕТ!$C$53</definedName>
    <definedName name="ID_2161444875" localSheetId="0">ОТЧЕТ!$D$53</definedName>
    <definedName name="ID_2161444875" localSheetId="1">ТРАФАРЕТ!$D$53</definedName>
    <definedName name="ID_2161444876" localSheetId="0">ОТЧЕТ!$K$162</definedName>
    <definedName name="ID_2161444876" localSheetId="1">ТРАФАРЕТ!$K$162</definedName>
    <definedName name="ID_2161444877" localSheetId="0">ОТЧЕТ!$C$223</definedName>
    <definedName name="ID_2161444877" localSheetId="1">ТРАФАРЕТ!$C$223</definedName>
    <definedName name="ID_2161444878" localSheetId="0">ОТЧЕТ!$K$135</definedName>
    <definedName name="ID_2161444878" localSheetId="1">ТРАФАРЕТ!$K$135</definedName>
    <definedName name="ID_2161444879" localSheetId="0">ОТЧЕТ!$C$152</definedName>
    <definedName name="ID_2161444879" localSheetId="1">ТРАФАРЕТ!$C$152</definedName>
    <definedName name="ID_2161444880" localSheetId="0">ОТЧЕТ!$D$152</definedName>
    <definedName name="ID_2161444880" localSheetId="1">ТРАФАРЕТ!$D$152</definedName>
    <definedName name="ID_2161444881" localSheetId="0">ОТЧЕТ!$E$152</definedName>
    <definedName name="ID_2161444881" localSheetId="1">ТРАФАРЕТ!$E$152</definedName>
    <definedName name="ID_2161444882" localSheetId="0">ОТЧЕТ!$I$152</definedName>
    <definedName name="ID_2161444882" localSheetId="1">ТРАФАРЕТ!$I$152</definedName>
    <definedName name="ID_2161444883" localSheetId="0">ОТЧЕТ!$K$152</definedName>
    <definedName name="ID_2161444883" localSheetId="1">ТРАФАРЕТ!$K$152</definedName>
    <definedName name="ID_2161444884" localSheetId="0">ОТЧЕТ!$C$162</definedName>
    <definedName name="ID_2161444884" localSheetId="1">ТРАФАРЕТ!$C$162</definedName>
    <definedName name="ID_2161444885" localSheetId="0">ОТЧЕТ!$D$162</definedName>
    <definedName name="ID_2161444885" localSheetId="1">ТРАФАРЕТ!$D$162</definedName>
    <definedName name="ID_2161444886" localSheetId="0">ОТЧЕТ!$E$162</definedName>
    <definedName name="ID_2161444886" localSheetId="1">ТРАФАРЕТ!$E$162</definedName>
    <definedName name="ID_2161444887" localSheetId="0">ОТЧЕТ!$I$162</definedName>
    <definedName name="ID_2161444887" localSheetId="1">ТРАФАРЕТ!$I$162</definedName>
    <definedName name="ID_2161444888" localSheetId="0">ОТЧЕТ!$E$53</definedName>
    <definedName name="ID_2161444888" localSheetId="1">ТРАФАРЕТ!$E$53</definedName>
    <definedName name="ID_2161444889" localSheetId="0">ОТЧЕТ!$I$53</definedName>
    <definedName name="ID_2161444889" localSheetId="1">ТРАФАРЕТ!$I$53</definedName>
    <definedName name="ID_2161444890" localSheetId="0">ОТЧЕТ!$K$53</definedName>
    <definedName name="ID_2161444890" localSheetId="1">ТРАФАРЕТ!$K$53</definedName>
    <definedName name="ID_2161444891" localSheetId="0">ОТЧЕТ!$C$56</definedName>
    <definedName name="ID_2161444891" localSheetId="1">ТРАФАРЕТ!$C$56</definedName>
    <definedName name="ID_2161444892" localSheetId="0">ОТЧЕТ!$D$56</definedName>
    <definedName name="ID_2161444892" localSheetId="1">ТРАФАРЕТ!$D$56</definedName>
    <definedName name="ID_2161444893" localSheetId="0">ОТЧЕТ!$E$56</definedName>
    <definedName name="ID_2161444893" localSheetId="1">ТРАФАРЕТ!$E$56</definedName>
    <definedName name="ID_2161444894" localSheetId="0">ОТЧЕТ!$I$56</definedName>
    <definedName name="ID_2161444894" localSheetId="1">ТРАФАРЕТ!$I$56</definedName>
    <definedName name="ID_2161444895" localSheetId="0">ОТЧЕТ!$K$56</definedName>
    <definedName name="ID_2161444895" localSheetId="1">ТРАФАРЕТ!$K$56</definedName>
    <definedName name="ID_2161444896" localSheetId="0">ОТЧЕТ!$C$62</definedName>
    <definedName name="ID_2161444896" localSheetId="1">ТРАФАРЕТ!$C$62</definedName>
    <definedName name="ID_2161444897" localSheetId="0">ОТЧЕТ!$D$62</definedName>
    <definedName name="ID_2161444897" localSheetId="1">ТРАФАРЕТ!$D$62</definedName>
    <definedName name="ID_2161444898" localSheetId="0">ОТЧЕТ!$E$62</definedName>
    <definedName name="ID_2161444898" localSheetId="1">ТРАФАРЕТ!$E$62</definedName>
    <definedName name="ID_2161444899" localSheetId="0">ОТЧЕТ!$I$62</definedName>
    <definedName name="ID_2161444899" localSheetId="1">ТРАФАРЕТ!$I$62</definedName>
    <definedName name="ID_2161444900" localSheetId="0">ОТЧЕТ!$K$62</definedName>
    <definedName name="ID_2161444900" localSheetId="1">ТРАФАРЕТ!$K$62</definedName>
    <definedName name="ID_2161444901" localSheetId="0">ОТЧЕТ!$C$64</definedName>
    <definedName name="ID_2161444901" localSheetId="1">ТРАФАРЕТ!$C$64</definedName>
    <definedName name="ID_2161444902" localSheetId="0">ОТЧЕТ!$D$64</definedName>
    <definedName name="ID_2161444902" localSheetId="1">ТРАФАРЕТ!$D$64</definedName>
    <definedName name="ID_2161444903" localSheetId="0">ОТЧЕТ!$E$64</definedName>
    <definedName name="ID_2161444903" localSheetId="1">ТРАФАРЕТ!$E$64</definedName>
    <definedName name="ID_2161444904" localSheetId="0">ОТЧЕТ!$I$64</definedName>
    <definedName name="ID_2161444904" localSheetId="1">ТРАФАРЕТ!$I$64</definedName>
    <definedName name="ID_2161444905" localSheetId="0">ОТЧЕТ!$K$64</definedName>
    <definedName name="ID_2161444905" localSheetId="1">ТРАФАРЕТ!$K$64</definedName>
    <definedName name="ID_2161444906" localSheetId="0">ОТЧЕТ!$C$65</definedName>
    <definedName name="ID_2161444906" localSheetId="1">ТРАФАРЕТ!$C$65</definedName>
    <definedName name="ID_2161444907" localSheetId="0">ОТЧЕТ!$D$65</definedName>
    <definedName name="ID_2161444907" localSheetId="1">ТРАФАРЕТ!$D$65</definedName>
    <definedName name="ID_2161444908" localSheetId="0">ОТЧЕТ!$E$65</definedName>
    <definedName name="ID_2161444908" localSheetId="1">ТРАФАРЕТ!$E$65</definedName>
    <definedName name="ID_2161444909" localSheetId="0">ОТЧЕТ!$I$65</definedName>
    <definedName name="ID_2161444909" localSheetId="1">ТРАФАРЕТ!$I$65</definedName>
    <definedName name="ID_2161444910" localSheetId="0">ОТЧЕТ!$K$65</definedName>
    <definedName name="ID_2161444910" localSheetId="1">ТРАФАРЕТ!$K$65</definedName>
    <definedName name="ID_2161444911" localSheetId="0">ОТЧЕТ!$C$68</definedName>
    <definedName name="ID_2161444911" localSheetId="1">ТРАФАРЕТ!$C$68</definedName>
    <definedName name="ID_2161444912" localSheetId="0">ОТЧЕТ!$D$68</definedName>
    <definedName name="ID_2161444912" localSheetId="1">ТРАФАРЕТ!$D$68</definedName>
    <definedName name="ID_2161444913" localSheetId="0">ОТЧЕТ!$E$68</definedName>
    <definedName name="ID_2161444913" localSheetId="1">ТРАФАРЕТ!$E$68</definedName>
    <definedName name="ID_2161444914" localSheetId="0">ОТЧЕТ!$I$68</definedName>
    <definedName name="ID_2161444914" localSheetId="1">ТРАФАРЕТ!$I$68</definedName>
    <definedName name="ID_2161444915" localSheetId="0">ОТЧЕТ!$K$68</definedName>
    <definedName name="ID_2161444915" localSheetId="1">ТРАФАРЕТ!$K$68</definedName>
    <definedName name="ID_2161444916" localSheetId="0">ОТЧЕТ!$C$103</definedName>
    <definedName name="ID_2161444916" localSheetId="1">ТРАФАРЕТ!$C$103</definedName>
    <definedName name="ID_2161444917" localSheetId="0">ОТЧЕТ!$D$103</definedName>
    <definedName name="ID_2161444917" localSheetId="1">ТРАФАРЕТ!$D$103</definedName>
    <definedName name="ID_2161444918" localSheetId="0">ОТЧЕТ!$E$103</definedName>
    <definedName name="ID_2161444918" localSheetId="1">ТРАФАРЕТ!$E$103</definedName>
    <definedName name="ID_2161444919" localSheetId="0">ОТЧЕТ!$I$103</definedName>
    <definedName name="ID_2161444919" localSheetId="1">ТРАФАРЕТ!$I$103</definedName>
    <definedName name="ID_2161444920" localSheetId="0">ОТЧЕТ!$K$103</definedName>
    <definedName name="ID_2161444920" localSheetId="1">ТРАФАРЕТ!$K$103</definedName>
    <definedName name="ID_2161444921" localSheetId="0">ОТЧЕТ!$C$104</definedName>
    <definedName name="ID_2161444921" localSheetId="1">ТРАФАРЕТ!$C$104</definedName>
    <definedName name="ID_2161444922" localSheetId="0">ОТЧЕТ!$D$104</definedName>
    <definedName name="ID_2161444922" localSheetId="1">ТРАФАРЕТ!$D$104</definedName>
    <definedName name="ID_2161444923" localSheetId="0">ОТЧЕТ!$E$104</definedName>
    <definedName name="ID_2161444923" localSheetId="1">ТРАФАРЕТ!$E$104</definedName>
    <definedName name="ID_2161444924" localSheetId="0">ОТЧЕТ!$I$104</definedName>
    <definedName name="ID_2161444924" localSheetId="1">ТРАФАРЕТ!$I$104</definedName>
    <definedName name="ID_2161444925" localSheetId="0">ОТЧЕТ!$K$104</definedName>
    <definedName name="ID_2161444925" localSheetId="1">ТРАФАРЕТ!$K$104</definedName>
    <definedName name="ID_2161444926" localSheetId="0">ОТЧЕТ!$C$113</definedName>
    <definedName name="ID_2161444926" localSheetId="1">ТРАФАРЕТ!$C$113</definedName>
    <definedName name="ID_2161444927" localSheetId="0">ОТЧЕТ!$D$113</definedName>
    <definedName name="ID_2161444927" localSheetId="1">ТРАФАРЕТ!$D$113</definedName>
    <definedName name="ID_2161444928" localSheetId="0">ОТЧЕТ!$E$113</definedName>
    <definedName name="ID_2161444928" localSheetId="1">ТРАФАРЕТ!$E$113</definedName>
    <definedName name="ID_2161444929" localSheetId="0">ОТЧЕТ!$I$113</definedName>
    <definedName name="ID_2161444929" localSheetId="1">ТРАФАРЕТ!$I$113</definedName>
    <definedName name="ID_2161444930" localSheetId="0">ОТЧЕТ!$K$113</definedName>
    <definedName name="ID_2161444930" localSheetId="1">ТРАФАРЕТ!$K$113</definedName>
    <definedName name="ID_2161444931" localSheetId="0">ОТЧЕТ!$C$134</definedName>
    <definedName name="ID_2161444931" localSheetId="1">ТРАФАРЕТ!$C$134</definedName>
    <definedName name="ID_2161444932" localSheetId="0">ОТЧЕТ!$D$134</definedName>
    <definedName name="ID_2161444932" localSheetId="1">ТРАФАРЕТ!$D$134</definedName>
    <definedName name="ID_2161444933" localSheetId="0">ОТЧЕТ!$E$134</definedName>
    <definedName name="ID_2161444933" localSheetId="1">ТРАФАРЕТ!$E$134</definedName>
    <definedName name="ID_2161444934" localSheetId="0">ОТЧЕТ!$I$134</definedName>
    <definedName name="ID_2161444934" localSheetId="1">ТРАФАРЕТ!$I$134</definedName>
    <definedName name="ID_2161444935" localSheetId="0">ОТЧЕТ!$K$134</definedName>
    <definedName name="ID_2161444935" localSheetId="1">ТРАФАРЕТ!$K$134</definedName>
    <definedName name="ID_2161444936" localSheetId="0">ОТЧЕТ!$C$135</definedName>
    <definedName name="ID_2161444936" localSheetId="1">ТРАФАРЕТ!$C$135</definedName>
    <definedName name="ID_2161444937" localSheetId="0">ОТЧЕТ!$D$135</definedName>
    <definedName name="ID_2161444937" localSheetId="1">ТРАФАРЕТ!$D$135</definedName>
    <definedName name="ID_2161444938" localSheetId="0">ОТЧЕТ!$E$135</definedName>
    <definedName name="ID_2161444938" localSheetId="1">ТРАФАРЕТ!$E$135</definedName>
    <definedName name="ID_2161444939" localSheetId="0">ОТЧЕТ!$I$135</definedName>
    <definedName name="ID_2161444939" localSheetId="1">ТРАФАРЕТ!$I$135</definedName>
    <definedName name="ID_2161444940" localSheetId="0">ОТЧЕТ!$D$223</definedName>
    <definedName name="ID_2161444940" localSheetId="1">ТРАФАРЕТ!$D$223</definedName>
    <definedName name="ID_2161444941" localSheetId="0">ОТЧЕТ!$E$223</definedName>
    <definedName name="ID_2161444941" localSheetId="1">ТРАФАРЕТ!$E$223</definedName>
    <definedName name="ID_2161444942" localSheetId="0">ОТЧЕТ!$I$223</definedName>
    <definedName name="ID_2161444942" localSheetId="1">ТРАФАРЕТ!$I$223</definedName>
    <definedName name="ID_2161444943" localSheetId="0">ОТЧЕТ!$K$223</definedName>
    <definedName name="ID_2161444943" localSheetId="1">ТРАФАРЕТ!$K$223</definedName>
    <definedName name="ID_2161444944" localSheetId="0">ОТЧЕТ!$C$224</definedName>
    <definedName name="ID_2161444944" localSheetId="1">ТРАФАРЕТ!$C$224</definedName>
    <definedName name="ID_2161444945" localSheetId="0">ОТЧЕТ!$D$224</definedName>
    <definedName name="ID_2161444945" localSheetId="1">ТРАФАРЕТ!$D$224</definedName>
    <definedName name="ID_2161444946" localSheetId="0">ОТЧЕТ!$E$224</definedName>
    <definedName name="ID_2161444946" localSheetId="1">ТРАФАРЕТ!$E$224</definedName>
    <definedName name="ID_2161444947" localSheetId="0">ОТЧЕТ!$I$224</definedName>
    <definedName name="ID_2161444947" localSheetId="1">ТРАФАРЕТ!$I$224</definedName>
    <definedName name="ID_2161444948" localSheetId="0">ОТЧЕТ!$K$224</definedName>
    <definedName name="ID_2161444948" localSheetId="1">ТРАФАРЕТ!$K$224</definedName>
    <definedName name="ID_2161444949" localSheetId="0">ОТЧЕТ!$C$225</definedName>
    <definedName name="ID_2161444949" localSheetId="1">ТРАФАРЕТ!$C$225</definedName>
    <definedName name="ID_2161444950" localSheetId="0">ОТЧЕТ!$D$225</definedName>
    <definedName name="ID_2161444950" localSheetId="1">ТРАФАРЕТ!$D$225</definedName>
    <definedName name="ID_2161444951" localSheetId="0">ОТЧЕТ!$E$225</definedName>
    <definedName name="ID_2161444951" localSheetId="1">ТРАФАРЕТ!$E$225</definedName>
    <definedName name="ID_2161444952" localSheetId="0">ОТЧЕТ!$I$225</definedName>
    <definedName name="ID_2161444952" localSheetId="1">ТРАФАРЕТ!$I$225</definedName>
    <definedName name="ID_2161444953" localSheetId="0">ОТЧЕТ!$K$225</definedName>
    <definedName name="ID_2161444953" localSheetId="1">ТРАФАРЕТ!$K$225</definedName>
    <definedName name="ID_2161444954" localSheetId="0">ОТЧЕТ!$C$229</definedName>
    <definedName name="ID_2161444954" localSheetId="1">ТРАФАРЕТ!$C$229</definedName>
    <definedName name="ID_2161444955" localSheetId="0">ОТЧЕТ!$D$229</definedName>
    <definedName name="ID_2161444955" localSheetId="1">ТРАФАРЕТ!$D$229</definedName>
    <definedName name="ID_2161444956" localSheetId="0">ОТЧЕТ!$E$229</definedName>
    <definedName name="ID_2161444956" localSheetId="1">ТРАФАРЕТ!$E$229</definedName>
    <definedName name="ID_2161444957" localSheetId="0">ОТЧЕТ!$I$229</definedName>
    <definedName name="ID_2161444957" localSheetId="1">ТРАФАРЕТ!$I$229</definedName>
    <definedName name="ID_2161444958" localSheetId="0">ОТЧЕТ!$K$229</definedName>
    <definedName name="ID_2161444958" localSheetId="1">ТРАФАРЕТ!$K$229</definedName>
    <definedName name="ID_2161444959" localSheetId="0">ОТЧЕТ!$D$105</definedName>
    <definedName name="ID_2161444959" localSheetId="1">ТРАФАРЕТ!$D$105</definedName>
    <definedName name="ID_2161444960" localSheetId="0">ОТЧЕТ!$C$105</definedName>
    <definedName name="ID_2161444960" localSheetId="1">ТРАФАРЕТ!$C$105</definedName>
    <definedName name="ID_2161444961" localSheetId="0">ОТЧЕТ!$E$105</definedName>
    <definedName name="ID_2161444961" localSheetId="1">ТРАФАРЕТ!$E$105</definedName>
    <definedName name="ID_2161444962" localSheetId="0">ОТЧЕТ!$I$105</definedName>
    <definedName name="ID_2161444962" localSheetId="1">ТРАФАРЕТ!$I$105</definedName>
    <definedName name="ID_2161444963" localSheetId="0">ОТЧЕТ!$K$105</definedName>
    <definedName name="ID_2161444963" localSheetId="1">ТРАФАРЕТ!$K$105</definedName>
    <definedName name="ID_2161444964" localSheetId="0">ОТЧЕТ!$I$269</definedName>
    <definedName name="ID_2161444964" localSheetId="1">ТРАФАРЕТ!$I$269</definedName>
    <definedName name="ID_2161444965" localSheetId="0">ОТЧЕТ!$I$270</definedName>
    <definedName name="ID_2161444965" localSheetId="1">ТРАФАРЕТ!$I$270</definedName>
    <definedName name="ID_2161444966" localSheetId="0">ОТЧЕТ!$I$277</definedName>
    <definedName name="ID_2161444966" localSheetId="1">ТРАФАРЕТ!$I$277</definedName>
    <definedName name="ID_2161444967" localSheetId="0">ОТЧЕТ!$I$285</definedName>
    <definedName name="ID_2161444967" localSheetId="1">ТРАФАРЕТ!$I$285</definedName>
    <definedName name="ID_2161444968" localSheetId="0">ОТЧЕТ!$I$305</definedName>
    <definedName name="ID_2161444968" localSheetId="1">ТРАФАРЕТ!$I$289</definedName>
    <definedName name="ID_2161444975" localSheetId="0">ОТЧЕТ!$K$102</definedName>
    <definedName name="ID_2161444975" localSheetId="1">ТРАФАРЕТ!$K$102</definedName>
    <definedName name="ID_2161444976" localSheetId="0">ОТЧЕТ!$C$106</definedName>
    <definedName name="ID_2161444976" localSheetId="1">ТРАФАРЕТ!$C$106</definedName>
    <definedName name="ID_2161444977" localSheetId="0">ОТЧЕТ!$K$100</definedName>
    <definedName name="ID_2161444977" localSheetId="1">ТРАФАРЕТ!$K$100</definedName>
    <definedName name="ID_2161444978" localSheetId="0">ОТЧЕТ!$C$101</definedName>
    <definedName name="ID_2161444978" localSheetId="1">ТРАФАРЕТ!$C$101</definedName>
    <definedName name="ID_2161444979" localSheetId="0">ОТЧЕТ!$D$101</definedName>
    <definedName name="ID_2161444979" localSheetId="1">ТРАФАРЕТ!$D$101</definedName>
    <definedName name="ID_2161444980" localSheetId="0">ОТЧЕТ!$E$101</definedName>
    <definedName name="ID_2161444980" localSheetId="1">ТРАФАРЕТ!$E$101</definedName>
    <definedName name="ID_2161444981" localSheetId="0">ОТЧЕТ!$I$101</definedName>
    <definedName name="ID_2161444981" localSheetId="1">ТРАФАРЕТ!$I$101</definedName>
    <definedName name="ID_2161444982" localSheetId="0">ОТЧЕТ!$K$101</definedName>
    <definedName name="ID_2161444982" localSheetId="1">ТРАФАРЕТ!$K$101</definedName>
    <definedName name="ID_2161444983" localSheetId="0">ОТЧЕТ!$C$102</definedName>
    <definedName name="ID_2161444983" localSheetId="1">ТРАФАРЕТ!$C$102</definedName>
    <definedName name="ID_2161444984" localSheetId="0">ОТЧЕТ!$D$102</definedName>
    <definedName name="ID_2161444984" localSheetId="1">ТРАФАРЕТ!$D$102</definedName>
    <definedName name="ID_2161444985" localSheetId="0">ОТЧЕТ!$E$102</definedName>
    <definedName name="ID_2161444985" localSheetId="1">ТРАФАРЕТ!$E$102</definedName>
    <definedName name="ID_2161444986" localSheetId="0">ОТЧЕТ!$I$102</definedName>
    <definedName name="ID_2161444986" localSheetId="1">ТРАФАРЕТ!$I$102</definedName>
    <definedName name="ID_2161444987" localSheetId="0">ОТЧЕТ!$E$89</definedName>
    <definedName name="ID_2161444987" localSheetId="1">ТРАФАРЕТ!$E$89</definedName>
    <definedName name="ID_2161444988" localSheetId="0">ОТЧЕТ!$I$89</definedName>
    <definedName name="ID_2161444988" localSheetId="1">ТРАФАРЕТ!$I$89</definedName>
    <definedName name="ID_2161444989" localSheetId="0">ОТЧЕТ!$K$89</definedName>
    <definedName name="ID_2161444989" localSheetId="1">ТРАФАРЕТ!$K$89</definedName>
    <definedName name="ID_2161444990" localSheetId="0">ОТЧЕТ!$C$90</definedName>
    <definedName name="ID_2161444990" localSheetId="1">ТРАФАРЕТ!$C$90</definedName>
    <definedName name="ID_2161444991" localSheetId="0">ОТЧЕТ!$D$90</definedName>
    <definedName name="ID_2161444991" localSheetId="1">ТРАФАРЕТ!$D$90</definedName>
    <definedName name="ID_2161444992" localSheetId="0">ОТЧЕТ!$E$90</definedName>
    <definedName name="ID_2161444992" localSheetId="1">ТРАФАРЕТ!$E$90</definedName>
    <definedName name="ID_2161444993" localSheetId="0">ОТЧЕТ!$I$90</definedName>
    <definedName name="ID_2161444993" localSheetId="1">ТРАФАРЕТ!$I$90</definedName>
    <definedName name="ID_2161444994" localSheetId="0">ОТЧЕТ!$K$90</definedName>
    <definedName name="ID_2161444994" localSheetId="1">ТРАФАРЕТ!$K$90</definedName>
    <definedName name="ID_2161444995" localSheetId="0">ОТЧЕТ!$C$92</definedName>
    <definedName name="ID_2161444995" localSheetId="1">ТРАФАРЕТ!$C$92</definedName>
    <definedName name="ID_2161444996" localSheetId="0">ОТЧЕТ!$D$92</definedName>
    <definedName name="ID_2161444996" localSheetId="1">ТРАФАРЕТ!$D$92</definedName>
    <definedName name="ID_2161444997" localSheetId="0">ОТЧЕТ!$E$92</definedName>
    <definedName name="ID_2161444997" localSheetId="1">ТРАФАРЕТ!$E$92</definedName>
    <definedName name="ID_2161444998" localSheetId="0">ОТЧЕТ!$I$92</definedName>
    <definedName name="ID_2161444998" localSheetId="1">ТРАФАРЕТ!$I$92</definedName>
    <definedName name="ID_2161444999" localSheetId="0">ОТЧЕТ!$K$92</definedName>
    <definedName name="ID_2161444999" localSheetId="1">ТРАФАРЕТ!$K$92</definedName>
    <definedName name="ID_2161445000" localSheetId="0">ОТЧЕТ!$C$93</definedName>
    <definedName name="ID_2161445000" localSheetId="1">ТРАФАРЕТ!$C$93</definedName>
    <definedName name="ID_2161445001" localSheetId="0">ОТЧЕТ!$D$93</definedName>
    <definedName name="ID_2161445001" localSheetId="1">ТРАФАРЕТ!$D$93</definedName>
    <definedName name="ID_2161445002" localSheetId="0">ОТЧЕТ!$E$93</definedName>
    <definedName name="ID_2161445002" localSheetId="1">ТРАФАРЕТ!$E$93</definedName>
    <definedName name="ID_2161445003" localSheetId="0">ОТЧЕТ!$I$93</definedName>
    <definedName name="ID_2161445003" localSheetId="1">ТРАФАРЕТ!$I$93</definedName>
    <definedName name="ID_2161445004" localSheetId="0">ОТЧЕТ!$K$93</definedName>
    <definedName name="ID_2161445004" localSheetId="1">ТРАФАРЕТ!$K$93</definedName>
    <definedName name="ID_2161445005" localSheetId="0">ОТЧЕТ!$C$94</definedName>
    <definedName name="ID_2161445005" localSheetId="1">ТРАФАРЕТ!$C$94</definedName>
    <definedName name="ID_2161445006" localSheetId="0">ОТЧЕТ!$D$94</definedName>
    <definedName name="ID_2161445006" localSheetId="1">ТРАФАРЕТ!$D$94</definedName>
    <definedName name="ID_2161445007" localSheetId="0">ОТЧЕТ!$E$94</definedName>
    <definedName name="ID_2161445007" localSheetId="1">ТРАФАРЕТ!$E$94</definedName>
    <definedName name="ID_2161445008" localSheetId="0">ОТЧЕТ!$I$94</definedName>
    <definedName name="ID_2161445008" localSheetId="1">ТРАФАРЕТ!$I$94</definedName>
    <definedName name="ID_2161445009" localSheetId="0">ОТЧЕТ!$K$94</definedName>
    <definedName name="ID_2161445009" localSheetId="1">ТРАФАРЕТ!$K$94</definedName>
    <definedName name="ID_2161445010" localSheetId="0">ОТЧЕТ!$C$95</definedName>
    <definedName name="ID_2161445010" localSheetId="1">ТРАФАРЕТ!$C$95</definedName>
    <definedName name="ID_2161445011" localSheetId="0">ОТЧЕТ!$D$95</definedName>
    <definedName name="ID_2161445011" localSheetId="1">ТРАФАРЕТ!$D$95</definedName>
    <definedName name="ID_2161445012" localSheetId="0">ОТЧЕТ!$E$95</definedName>
    <definedName name="ID_2161445012" localSheetId="1">ТРАФАРЕТ!$E$95</definedName>
    <definedName name="ID_2161445013" localSheetId="0">ОТЧЕТ!$I$95</definedName>
    <definedName name="ID_2161445013" localSheetId="1">ТРАФАРЕТ!$I$95</definedName>
    <definedName name="ID_2161445014" localSheetId="0">ОТЧЕТ!$K$95</definedName>
    <definedName name="ID_2161445014" localSheetId="1">ТРАФАРЕТ!$K$95</definedName>
    <definedName name="ID_2161445015" localSheetId="0">ОТЧЕТ!$C$96</definedName>
    <definedName name="ID_2161445015" localSheetId="1">ТРАФАРЕТ!$C$96</definedName>
    <definedName name="ID_2161445016" localSheetId="0">ОТЧЕТ!$D$96</definedName>
    <definedName name="ID_2161445016" localSheetId="1">ТРАФАРЕТ!$D$96</definedName>
    <definedName name="ID_2161445017" localSheetId="0">ОТЧЕТ!$E$96</definedName>
    <definedName name="ID_2161445017" localSheetId="1">ТРАФАРЕТ!$E$96</definedName>
    <definedName name="ID_2161445018" localSheetId="0">ОТЧЕТ!$I$96</definedName>
    <definedName name="ID_2161445018" localSheetId="1">ТРАФАРЕТ!$I$96</definedName>
    <definedName name="ID_2161445019" localSheetId="0">ОТЧЕТ!$K$96</definedName>
    <definedName name="ID_2161445019" localSheetId="1">ТРАФАРЕТ!$K$96</definedName>
    <definedName name="ID_2161445020" localSheetId="0">ОТЧЕТ!$C$97</definedName>
    <definedName name="ID_2161445020" localSheetId="1">ТРАФАРЕТ!$C$97</definedName>
    <definedName name="ID_2161445021" localSheetId="0">ОТЧЕТ!$D$97</definedName>
    <definedName name="ID_2161445021" localSheetId="1">ТРАФАРЕТ!$D$97</definedName>
    <definedName name="ID_2161445022" localSheetId="0">ОТЧЕТ!$E$97</definedName>
    <definedName name="ID_2161445022" localSheetId="1">ТРАФАРЕТ!$E$97</definedName>
    <definedName name="ID_2161445023" localSheetId="0">ОТЧЕТ!$I$97</definedName>
    <definedName name="ID_2161445023" localSheetId="1">ТРАФАРЕТ!$I$97</definedName>
    <definedName name="ID_2161445024" localSheetId="0">ОТЧЕТ!$K$97</definedName>
    <definedName name="ID_2161445024" localSheetId="1">ТРАФАРЕТ!$K$97</definedName>
    <definedName name="ID_2161445025" localSheetId="0">ОТЧЕТ!$C$98</definedName>
    <definedName name="ID_2161445025" localSheetId="1">ТРАФАРЕТ!$C$98</definedName>
    <definedName name="ID_2161445026" localSheetId="0">ОТЧЕТ!$D$98</definedName>
    <definedName name="ID_2161445026" localSheetId="1">ТРАФАРЕТ!$D$98</definedName>
    <definedName name="ID_2161445027" localSheetId="0">ОТЧЕТ!$E$98</definedName>
    <definedName name="ID_2161445027" localSheetId="1">ТРАФАРЕТ!$E$98</definedName>
    <definedName name="ID_2161445028" localSheetId="0">ОТЧЕТ!$I$98</definedName>
    <definedName name="ID_2161445028" localSheetId="1">ТРАФАРЕТ!$I$98</definedName>
    <definedName name="ID_2161445029" localSheetId="0">ОТЧЕТ!$K$98</definedName>
    <definedName name="ID_2161445029" localSheetId="1">ТРАФАРЕТ!$K$98</definedName>
    <definedName name="ID_2161445030" localSheetId="0">ОТЧЕТ!$C$99</definedName>
    <definedName name="ID_2161445030" localSheetId="1">ТРАФАРЕТ!$C$99</definedName>
    <definedName name="ID_2161445031" localSheetId="0">ОТЧЕТ!$D$99</definedName>
    <definedName name="ID_2161445031" localSheetId="1">ТРАФАРЕТ!$D$99</definedName>
    <definedName name="ID_2161445032" localSheetId="0">ОТЧЕТ!$E$99</definedName>
    <definedName name="ID_2161445032" localSheetId="1">ТРАФАРЕТ!$E$99</definedName>
    <definedName name="ID_2161445033" localSheetId="0">ОТЧЕТ!$I$99</definedName>
    <definedName name="ID_2161445033" localSheetId="1">ТРАФАРЕТ!$I$99</definedName>
    <definedName name="ID_2161445034" localSheetId="0">ОТЧЕТ!$K$99</definedName>
    <definedName name="ID_2161445034" localSheetId="1">ТРАФАРЕТ!$K$99</definedName>
    <definedName name="ID_2161445035" localSheetId="0">ОТЧЕТ!$C$100</definedName>
    <definedName name="ID_2161445035" localSheetId="1">ТРАФАРЕТ!$C$100</definedName>
    <definedName name="ID_2161445036" localSheetId="0">ОТЧЕТ!$D$100</definedName>
    <definedName name="ID_2161445036" localSheetId="1">ТРАФАРЕТ!$D$100</definedName>
    <definedName name="ID_2161445037" localSheetId="0">ОТЧЕТ!$E$100</definedName>
    <definedName name="ID_2161445037" localSheetId="1">ТРАФАРЕТ!$E$100</definedName>
    <definedName name="ID_2161445038" localSheetId="0">ОТЧЕТ!$I$100</definedName>
    <definedName name="ID_2161445038" localSheetId="1">ТРАФАРЕТ!$I$100</definedName>
    <definedName name="ID_2161445039" localSheetId="0">ОТЧЕТ!$D$106</definedName>
    <definedName name="ID_2161445039" localSheetId="1">ТРАФАРЕТ!$D$106</definedName>
    <definedName name="ID_2161445040" localSheetId="0">ОТЧЕТ!$E$106</definedName>
    <definedName name="ID_2161445040" localSheetId="1">ТРАФАРЕТ!$E$106</definedName>
    <definedName name="ID_2161445041" localSheetId="0">ОТЧЕТ!$I$106</definedName>
    <definedName name="ID_2161445041" localSheetId="1">ТРАФАРЕТ!$I$106</definedName>
    <definedName name="ID_2161445042" localSheetId="0">ОТЧЕТ!$K$106</definedName>
    <definedName name="ID_2161445042" localSheetId="1">ТРАФАРЕТ!$K$106</definedName>
    <definedName name="ID_2161445043" localSheetId="0">ОТЧЕТ!$C$111</definedName>
    <definedName name="ID_2161445043" localSheetId="1">ТРАФАРЕТ!$C$111</definedName>
    <definedName name="ID_2161445044" localSheetId="0">ОТЧЕТ!$D$111</definedName>
    <definedName name="ID_2161445044" localSheetId="1">ТРАФАРЕТ!$D$111</definedName>
    <definedName name="ID_2161445045" localSheetId="0">ОТЧЕТ!$E$111</definedName>
    <definedName name="ID_2161445045" localSheetId="1">ТРАФАРЕТ!$E$111</definedName>
    <definedName name="ID_2161445046" localSheetId="0">ОТЧЕТ!$I$111</definedName>
    <definedName name="ID_2161445046" localSheetId="1">ТРАФАРЕТ!$I$111</definedName>
    <definedName name="ID_2161445047" localSheetId="0">ОТЧЕТ!$K$111</definedName>
    <definedName name="ID_2161445047" localSheetId="1">ТРАФАРЕТ!$K$111</definedName>
    <definedName name="ID_2161445048" localSheetId="0">ОТЧЕТ!$C$112</definedName>
    <definedName name="ID_2161445048" localSheetId="1">ТРАФАРЕТ!$C$112</definedName>
    <definedName name="ID_2161445049" localSheetId="0">ОТЧЕТ!$D$112</definedName>
    <definedName name="ID_2161445049" localSheetId="1">ТРАФАРЕТ!$D$112</definedName>
    <definedName name="ID_2161445050" localSheetId="0">ОТЧЕТ!$E$112</definedName>
    <definedName name="ID_2161445050" localSheetId="1">ТРАФАРЕТ!$E$112</definedName>
    <definedName name="ID_2161445051" localSheetId="0">ОТЧЕТ!$I$112</definedName>
    <definedName name="ID_2161445051" localSheetId="1">ТРАФАРЕТ!$I$112</definedName>
    <definedName name="ID_2161445052" localSheetId="0">ОТЧЕТ!$K$112</definedName>
    <definedName name="ID_2161445052" localSheetId="1">ТРАФАРЕТ!$K$112</definedName>
    <definedName name="ID_2161445053" localSheetId="0">ОТЧЕТ!$C$117</definedName>
    <definedName name="ID_2161445053" localSheetId="1">ТРАФАРЕТ!$C$117</definedName>
    <definedName name="ID_2161445054" localSheetId="0">ОТЧЕТ!$D$117</definedName>
    <definedName name="ID_2161445054" localSheetId="1">ТРАФАРЕТ!$D$117</definedName>
    <definedName name="ID_2161445055" localSheetId="0">ОТЧЕТ!$E$117</definedName>
    <definedName name="ID_2161445055" localSheetId="1">ТРАФАРЕТ!$E$117</definedName>
    <definedName name="ID_2161445056" localSheetId="0">ОТЧЕТ!$I$117</definedName>
    <definedName name="ID_2161445056" localSheetId="1">ТРАФАРЕТ!$I$117</definedName>
    <definedName name="ID_2161445057" localSheetId="0">ОТЧЕТ!$K$117</definedName>
    <definedName name="ID_2161445057" localSheetId="1">ТРАФАРЕТ!$K$117</definedName>
    <definedName name="ID_2161445058" localSheetId="0">ОТЧЕТ!$C$118</definedName>
    <definedName name="ID_2161445058" localSheetId="1">ТРАФАРЕТ!$C$118</definedName>
    <definedName name="ID_2161445059" localSheetId="0">ОТЧЕТ!$D$118</definedName>
    <definedName name="ID_2161445059" localSheetId="1">ТРАФАРЕТ!$D$118</definedName>
    <definedName name="ID_2161445060" localSheetId="0">ОТЧЕТ!$E$118</definedName>
    <definedName name="ID_2161445060" localSheetId="1">ТРАФАРЕТ!$E$118</definedName>
    <definedName name="ID_2161445061" localSheetId="0">ОТЧЕТ!$I$118</definedName>
    <definedName name="ID_2161445061" localSheetId="1">ТРАФАРЕТ!$I$118</definedName>
    <definedName name="ID_2161445062" localSheetId="0">ОТЧЕТ!$K$118</definedName>
    <definedName name="ID_2161445062" localSheetId="1">ТРАФАРЕТ!$K$118</definedName>
    <definedName name="ID_2161445063" localSheetId="0">ОТЧЕТ!$C$119</definedName>
    <definedName name="ID_2161445063" localSheetId="1">ТРАФАРЕТ!$C$119</definedName>
    <definedName name="ID_2161445064" localSheetId="0">ОТЧЕТ!$D$119</definedName>
    <definedName name="ID_2161445064" localSheetId="1">ТРАФАРЕТ!$D$119</definedName>
    <definedName name="ID_2161445065" localSheetId="0">ОТЧЕТ!$E$119</definedName>
    <definedName name="ID_2161445065" localSheetId="1">ТРАФАРЕТ!$E$119</definedName>
    <definedName name="ID_2161445066" localSheetId="0">ОТЧЕТ!$I$119</definedName>
    <definedName name="ID_2161445066" localSheetId="1">ТРАФАРЕТ!$I$119</definedName>
    <definedName name="ID_2161445067" localSheetId="0">ОТЧЕТ!$K$119</definedName>
    <definedName name="ID_2161445067" localSheetId="1">ТРАФАРЕТ!$K$119</definedName>
    <definedName name="ID_2161445068" localSheetId="0">ОТЧЕТ!$C$120</definedName>
    <definedName name="ID_2161445068" localSheetId="1">ТРАФАРЕТ!$C$120</definedName>
    <definedName name="ID_2161445069" localSheetId="0">ОТЧЕТ!$D$120</definedName>
    <definedName name="ID_2161445069" localSheetId="1">ТРАФАРЕТ!$D$120</definedName>
    <definedName name="ID_2161445070" localSheetId="0">ОТЧЕТ!$K$132</definedName>
    <definedName name="ID_2161445070" localSheetId="1">ТРАФАРЕТ!$K$132</definedName>
    <definedName name="ID_2161445071" localSheetId="0">ОТЧЕТ!$C$133</definedName>
    <definedName name="ID_2161445071" localSheetId="1">ТРАФАРЕТ!$C$133</definedName>
    <definedName name="ID_2161445072" localSheetId="0">ОТЧЕТ!$K$130</definedName>
    <definedName name="ID_2161445072" localSheetId="1">ТРАФАРЕТ!$K$130</definedName>
    <definedName name="ID_2161445073" localSheetId="0">ОТЧЕТ!$C$131</definedName>
    <definedName name="ID_2161445073" localSheetId="1">ТРАФАРЕТ!$C$131</definedName>
    <definedName name="ID_2161445074" localSheetId="0">ОТЧЕТ!$D$131</definedName>
    <definedName name="ID_2161445074" localSheetId="1">ТРАФАРЕТ!$D$131</definedName>
    <definedName name="ID_2161445075" localSheetId="0">ОТЧЕТ!$E$131</definedName>
    <definedName name="ID_2161445075" localSheetId="1">ТРАФАРЕТ!$E$131</definedName>
    <definedName name="ID_2161445076" localSheetId="0">ОТЧЕТ!$I$131</definedName>
    <definedName name="ID_2161445076" localSheetId="1">ТРАФАРЕТ!$I$131</definedName>
    <definedName name="ID_2161445077" localSheetId="0">ОТЧЕТ!$K$131</definedName>
    <definedName name="ID_2161445077" localSheetId="1">ТРАФАРЕТ!$K$131</definedName>
    <definedName name="ID_2161445078" localSheetId="0">ОТЧЕТ!$C$132</definedName>
    <definedName name="ID_2161445078" localSheetId="1">ТРАФАРЕТ!$C$132</definedName>
    <definedName name="ID_2161445079" localSheetId="0">ОТЧЕТ!$D$132</definedName>
    <definedName name="ID_2161445079" localSheetId="1">ТРАФАРЕТ!$D$132</definedName>
    <definedName name="ID_2161445080" localSheetId="0">ОТЧЕТ!$E$132</definedName>
    <definedName name="ID_2161445080" localSheetId="1">ТРАФАРЕТ!$E$132</definedName>
    <definedName name="ID_2161445081" localSheetId="0">ОТЧЕТ!$I$132</definedName>
    <definedName name="ID_2161445081" localSheetId="1">ТРАФАРЕТ!$I$132</definedName>
    <definedName name="ID_2161445082" localSheetId="0">ОТЧЕТ!$E$120</definedName>
    <definedName name="ID_2161445082" localSheetId="1">ТРАФАРЕТ!$E$120</definedName>
    <definedName name="ID_2161445083" localSheetId="0">ОТЧЕТ!$I$120</definedName>
    <definedName name="ID_2161445083" localSheetId="1">ТРАФАРЕТ!$I$120</definedName>
    <definedName name="ID_2161445084" localSheetId="0">ОТЧЕТ!$K$120</definedName>
    <definedName name="ID_2161445084" localSheetId="1">ТРАФАРЕТ!$K$120</definedName>
    <definedName name="ID_2161445085" localSheetId="0">ОТЧЕТ!$C$121</definedName>
    <definedName name="ID_2161445085" localSheetId="1">ТРАФАРЕТ!$C$121</definedName>
    <definedName name="ID_2161445086" localSheetId="0">ОТЧЕТ!$D$121</definedName>
    <definedName name="ID_2161445086" localSheetId="1">ТРАФАРЕТ!$D$121</definedName>
    <definedName name="ID_2161445087" localSheetId="0">ОТЧЕТ!$E$121</definedName>
    <definedName name="ID_2161445087" localSheetId="1">ТРАФАРЕТ!$E$121</definedName>
    <definedName name="ID_2161445088" localSheetId="0">ОТЧЕТ!$I$121</definedName>
    <definedName name="ID_2161445088" localSheetId="1">ТРАФАРЕТ!$I$121</definedName>
    <definedName name="ID_2161445089" localSheetId="0">ОТЧЕТ!$K$121</definedName>
    <definedName name="ID_2161445089" localSheetId="1">ТРАФАРЕТ!$K$121</definedName>
    <definedName name="ID_2161445090" localSheetId="0">ОТЧЕТ!$C$122</definedName>
    <definedName name="ID_2161445090" localSheetId="1">ТРАФАРЕТ!$C$122</definedName>
    <definedName name="ID_2161445091" localSheetId="0">ОТЧЕТ!$D$122</definedName>
    <definedName name="ID_2161445091" localSheetId="1">ТРАФАРЕТ!$D$122</definedName>
    <definedName name="ID_2161445092" localSheetId="0">ОТЧЕТ!$E$122</definedName>
    <definedName name="ID_2161445092" localSheetId="1">ТРАФАРЕТ!$E$122</definedName>
    <definedName name="ID_2161445093" localSheetId="0">ОТЧЕТ!$I$122</definedName>
    <definedName name="ID_2161445093" localSheetId="1">ТРАФАРЕТ!$I$122</definedName>
    <definedName name="ID_2161445094" localSheetId="0">ОТЧЕТ!$K$122</definedName>
    <definedName name="ID_2161445094" localSheetId="1">ТРАФАРЕТ!$K$122</definedName>
    <definedName name="ID_2161445095" localSheetId="0">ОТЧЕТ!$C$123</definedName>
    <definedName name="ID_2161445095" localSheetId="1">ТРАФАРЕТ!$C$123</definedName>
    <definedName name="ID_2161445096" localSheetId="0">ОТЧЕТ!$D$123</definedName>
    <definedName name="ID_2161445096" localSheetId="1">ТРАФАРЕТ!$D$123</definedName>
    <definedName name="ID_2161445097" localSheetId="0">ОТЧЕТ!$E$123</definedName>
    <definedName name="ID_2161445097" localSheetId="1">ТРАФАРЕТ!$E$123</definedName>
    <definedName name="ID_2161445098" localSheetId="0">ОТЧЕТ!$I$123</definedName>
    <definedName name="ID_2161445098" localSheetId="1">ТРАФАРЕТ!$I$123</definedName>
    <definedName name="ID_2161445099" localSheetId="0">ОТЧЕТ!$K$123</definedName>
    <definedName name="ID_2161445099" localSheetId="1">ТРАФАРЕТ!$K$123</definedName>
    <definedName name="ID_2161445100" localSheetId="0">ОТЧЕТ!$C$124</definedName>
    <definedName name="ID_2161445100" localSheetId="1">ТРАФАРЕТ!$C$124</definedName>
    <definedName name="ID_2161445101" localSheetId="0">ОТЧЕТ!$D$124</definedName>
    <definedName name="ID_2161445101" localSheetId="1">ТРАФАРЕТ!$D$124</definedName>
    <definedName name="ID_2161445102" localSheetId="0">ОТЧЕТ!$E$124</definedName>
    <definedName name="ID_2161445102" localSheetId="1">ТРАФАРЕТ!$E$124</definedName>
    <definedName name="ID_2161445103" localSheetId="0">ОТЧЕТ!$I$124</definedName>
    <definedName name="ID_2161445103" localSheetId="1">ТРАФАРЕТ!$I$124</definedName>
    <definedName name="ID_2161445104" localSheetId="0">ОТЧЕТ!$K$124</definedName>
    <definedName name="ID_2161445104" localSheetId="1">ТРАФАРЕТ!$K$124</definedName>
    <definedName name="ID_2161445105" localSheetId="0">ОТЧЕТ!$C$125</definedName>
    <definedName name="ID_2161445105" localSheetId="1">ТРАФАРЕТ!$C$125</definedName>
    <definedName name="ID_2161445106" localSheetId="0">ОТЧЕТ!$D$125</definedName>
    <definedName name="ID_2161445106" localSheetId="1">ТРАФАРЕТ!$D$125</definedName>
    <definedName name="ID_2161445107" localSheetId="0">ОТЧЕТ!$E$125</definedName>
    <definedName name="ID_2161445107" localSheetId="1">ТРАФАРЕТ!$E$125</definedName>
    <definedName name="ID_2161445108" localSheetId="0">ОТЧЕТ!$I$125</definedName>
    <definedName name="ID_2161445108" localSheetId="1">ТРАФАРЕТ!$I$125</definedName>
    <definedName name="ID_2161445109" localSheetId="0">ОТЧЕТ!$K$125</definedName>
    <definedName name="ID_2161445109" localSheetId="1">ТРАФАРЕТ!$K$125</definedName>
    <definedName name="ID_2161445110" localSheetId="0">ОТЧЕТ!$C$126</definedName>
    <definedName name="ID_2161445110" localSheetId="1">ТРАФАРЕТ!$C$126</definedName>
    <definedName name="ID_2161445111" localSheetId="0">ОТЧЕТ!$D$126</definedName>
    <definedName name="ID_2161445111" localSheetId="1">ТРАФАРЕТ!$D$126</definedName>
    <definedName name="ID_2161445112" localSheetId="0">ОТЧЕТ!$E$126</definedName>
    <definedName name="ID_2161445112" localSheetId="1">ТРАФАРЕТ!$E$126</definedName>
    <definedName name="ID_2161445113" localSheetId="0">ОТЧЕТ!$I$126</definedName>
    <definedName name="ID_2161445113" localSheetId="1">ТРАФАРЕТ!$I$126</definedName>
    <definedName name="ID_2161445114" localSheetId="0">ОТЧЕТ!$K$126</definedName>
    <definedName name="ID_2161445114" localSheetId="1">ТРАФАРЕТ!$K$126</definedName>
    <definedName name="ID_2161445115" localSheetId="0">ОТЧЕТ!$C$127</definedName>
    <definedName name="ID_2161445115" localSheetId="1">ТРАФАРЕТ!$C$127</definedName>
    <definedName name="ID_2161445116" localSheetId="0">ОТЧЕТ!$D$127</definedName>
    <definedName name="ID_2161445116" localSheetId="1">ТРАФАРЕТ!$D$127</definedName>
    <definedName name="ID_2161445117" localSheetId="0">ОТЧЕТ!$E$127</definedName>
    <definedName name="ID_2161445117" localSheetId="1">ТРАФАРЕТ!$E$127</definedName>
    <definedName name="ID_2161445118" localSheetId="0">ОТЧЕТ!$I$127</definedName>
    <definedName name="ID_2161445118" localSheetId="1">ТРАФАРЕТ!$I$127</definedName>
    <definedName name="ID_2161445119" localSheetId="0">ОТЧЕТ!$K$127</definedName>
    <definedName name="ID_2161445119" localSheetId="1">ТРАФАРЕТ!$K$127</definedName>
    <definedName name="ID_2161445120" localSheetId="0">ОТЧЕТ!$C$128</definedName>
    <definedName name="ID_2161445120" localSheetId="1">ТРАФАРЕТ!$C$128</definedName>
    <definedName name="ID_2161445121" localSheetId="0">ОТЧЕТ!$D$128</definedName>
    <definedName name="ID_2161445121" localSheetId="1">ТРАФАРЕТ!$D$128</definedName>
    <definedName name="ID_2161445122" localSheetId="0">ОТЧЕТ!$E$128</definedName>
    <definedName name="ID_2161445122" localSheetId="1">ТРАФАРЕТ!$E$128</definedName>
    <definedName name="ID_2161445123" localSheetId="0">ОТЧЕТ!$I$128</definedName>
    <definedName name="ID_2161445123" localSheetId="1">ТРАФАРЕТ!$I$128</definedName>
    <definedName name="ID_2161445124" localSheetId="0">ОТЧЕТ!$K$128</definedName>
    <definedName name="ID_2161445124" localSheetId="1">ТРАФАРЕТ!$K$128</definedName>
    <definedName name="ID_2161445125" localSheetId="0">ОТЧЕТ!$C$129</definedName>
    <definedName name="ID_2161445125" localSheetId="1">ТРАФАРЕТ!$C$129</definedName>
    <definedName name="ID_2161445126" localSheetId="0">ОТЧЕТ!$D$129</definedName>
    <definedName name="ID_2161445126" localSheetId="1">ТРАФАРЕТ!$D$129</definedName>
    <definedName name="ID_2161445127" localSheetId="0">ОТЧЕТ!$E$129</definedName>
    <definedName name="ID_2161445127" localSheetId="1">ТРАФАРЕТ!$E$129</definedName>
    <definedName name="ID_2161445128" localSheetId="0">ОТЧЕТ!$I$129</definedName>
    <definedName name="ID_2161445128" localSheetId="1">ТРАФАРЕТ!$I$129</definedName>
    <definedName name="ID_2161445129" localSheetId="0">ОТЧЕТ!$K$129</definedName>
    <definedName name="ID_2161445129" localSheetId="1">ТРАФАРЕТ!$K$129</definedName>
    <definedName name="ID_2161445130" localSheetId="0">ОТЧЕТ!$C$130</definedName>
    <definedName name="ID_2161445130" localSheetId="1">ТРАФАРЕТ!$C$130</definedName>
    <definedName name="ID_2161445131" localSheetId="0">ОТЧЕТ!$D$130</definedName>
    <definedName name="ID_2161445131" localSheetId="1">ТРАФАРЕТ!$D$130</definedName>
    <definedName name="ID_2161445132" localSheetId="0">ОТЧЕТ!$E$130</definedName>
    <definedName name="ID_2161445132" localSheetId="1">ТРАФАРЕТ!$E$130</definedName>
    <definedName name="ID_2161445133" localSheetId="0">ОТЧЕТ!$I$130</definedName>
    <definedName name="ID_2161445133" localSheetId="1">ТРАФАРЕТ!$I$130</definedName>
    <definedName name="ID_2161445134" localSheetId="0">ОТЧЕТ!$D$133</definedName>
    <definedName name="ID_2161445134" localSheetId="1">ТРАФАРЕТ!$D$133</definedName>
    <definedName name="ID_2161445135" localSheetId="0">ОТЧЕТ!$E$133</definedName>
    <definedName name="ID_2161445135" localSheetId="1">ТРАФАРЕТ!$E$133</definedName>
    <definedName name="ID_2161445136" localSheetId="0">ОТЧЕТ!$I$133</definedName>
    <definedName name="ID_2161445136" localSheetId="1">ТРАФАРЕТ!$I$133</definedName>
    <definedName name="ID_2161445137" localSheetId="0">ОТЧЕТ!$K$133</definedName>
    <definedName name="ID_2161445137" localSheetId="1">ТРАФАРЕТ!$K$133</definedName>
    <definedName name="ID_2161445138" localSheetId="0">ОТЧЕТ!$C$136</definedName>
    <definedName name="ID_2161445138" localSheetId="1">ТРАФАРЕТ!$C$136</definedName>
    <definedName name="ID_2161445139" localSheetId="0">ОТЧЕТ!$D$136</definedName>
    <definedName name="ID_2161445139" localSheetId="1">ТРАФАРЕТ!$D$136</definedName>
    <definedName name="ID_2161445140" localSheetId="0">ОТЧЕТ!$E$136</definedName>
    <definedName name="ID_2161445140" localSheetId="1">ТРАФАРЕТ!$E$136</definedName>
    <definedName name="ID_2161445141" localSheetId="0">ОТЧЕТ!$I$136</definedName>
    <definedName name="ID_2161445141" localSheetId="1">ТРАФАРЕТ!$I$136</definedName>
    <definedName name="ID_2161445142" localSheetId="0">ОТЧЕТ!$K$136</definedName>
    <definedName name="ID_2161445142" localSheetId="1">ТРАФАРЕТ!$K$136</definedName>
    <definedName name="ID_2161445143" localSheetId="0">ОТЧЕТ!$C$140</definedName>
    <definedName name="ID_2161445143" localSheetId="1">ТРАФАРЕТ!$C$140</definedName>
    <definedName name="ID_2161445144" localSheetId="0">ОТЧЕТ!$D$140</definedName>
    <definedName name="ID_2161445144" localSheetId="1">ТРАФАРЕТ!$D$140</definedName>
    <definedName name="ID_2161445145" localSheetId="0">ОТЧЕТ!$E$140</definedName>
    <definedName name="ID_2161445145" localSheetId="1">ТРАФАРЕТ!$E$140</definedName>
    <definedName name="ID_2161445146" localSheetId="0">ОТЧЕТ!$I$140</definedName>
    <definedName name="ID_2161445146" localSheetId="1">ТРАФАРЕТ!$I$140</definedName>
    <definedName name="ID_2161445147" localSheetId="0">ОТЧЕТ!$K$140</definedName>
    <definedName name="ID_2161445147" localSheetId="1">ТРАФАРЕТ!$K$140</definedName>
    <definedName name="ID_2161445148" localSheetId="0">ОТЧЕТ!$C$141</definedName>
    <definedName name="ID_2161445148" localSheetId="1">ТРАФАРЕТ!$C$141</definedName>
    <definedName name="ID_2161445149" localSheetId="0">ОТЧЕТ!$D$141</definedName>
    <definedName name="ID_2161445149" localSheetId="1">ТРАФАРЕТ!$D$141</definedName>
    <definedName name="ID_2161445150" localSheetId="0">ОТЧЕТ!$E$141</definedName>
    <definedName name="ID_2161445150" localSheetId="1">ТРАФАРЕТ!$E$141</definedName>
    <definedName name="ID_2161445151" localSheetId="0">ОТЧЕТ!$I$141</definedName>
    <definedName name="ID_2161445151" localSheetId="1">ТРАФАРЕТ!$I$141</definedName>
    <definedName name="ID_2161445152" localSheetId="0">ОТЧЕТ!$K$141</definedName>
    <definedName name="ID_2161445152" localSheetId="1">ТРАФАРЕТ!$K$141</definedName>
    <definedName name="ID_2161445153" localSheetId="0">ОТЧЕТ!$C$142</definedName>
    <definedName name="ID_2161445153" localSheetId="1">ТРАФАРЕТ!$C$142</definedName>
    <definedName name="ID_2161445154" localSheetId="0">ОТЧЕТ!$D$142</definedName>
    <definedName name="ID_2161445154" localSheetId="1">ТРАФАРЕТ!$D$142</definedName>
    <definedName name="ID_2161445155" localSheetId="0">ОТЧЕТ!$E$142</definedName>
    <definedName name="ID_2161445155" localSheetId="1">ТРАФАРЕТ!$E$142</definedName>
    <definedName name="ID_2161445156" localSheetId="0">ОТЧЕТ!$I$142</definedName>
    <definedName name="ID_2161445156" localSheetId="1">ТРАФАРЕТ!$I$142</definedName>
    <definedName name="ID_2161445157" localSheetId="0">ОТЧЕТ!$K$142</definedName>
    <definedName name="ID_2161445157" localSheetId="1">ТРАФАРЕТ!$K$142</definedName>
    <definedName name="ID_2161445158" localSheetId="0">ОТЧЕТ!$C$143</definedName>
    <definedName name="ID_2161445158" localSheetId="1">ТРАФАРЕТ!$C$143</definedName>
    <definedName name="ID_2161445159" localSheetId="0">ОТЧЕТ!$D$143</definedName>
    <definedName name="ID_2161445159" localSheetId="1">ТРАФАРЕТ!$D$143</definedName>
    <definedName name="ID_2161445160" localSheetId="0">ОТЧЕТ!$E$143</definedName>
    <definedName name="ID_2161445160" localSheetId="1">ТРАФАРЕТ!$E$143</definedName>
    <definedName name="ID_2161445161" localSheetId="0">ОТЧЕТ!$I$143</definedName>
    <definedName name="ID_2161445161" localSheetId="1">ТРАФАРЕТ!$I$143</definedName>
    <definedName name="ID_2161445162" localSheetId="0">ОТЧЕТ!$K$143</definedName>
    <definedName name="ID_2161445162" localSheetId="1">ТРАФАРЕТ!$K$143</definedName>
    <definedName name="ID_2161445163" localSheetId="0">ОТЧЕТ!$C$144</definedName>
    <definedName name="ID_2161445163" localSheetId="1">ТРАФАРЕТ!$C$144</definedName>
    <definedName name="ID_2161445164" localSheetId="0">ОТЧЕТ!$D$144</definedName>
    <definedName name="ID_2161445164" localSheetId="1">ТРАФАРЕТ!$D$144</definedName>
    <definedName name="ID_237854" localSheetId="0">ОТЧЕТ!$M$23</definedName>
    <definedName name="ID_237854" localSheetId="1">ТРАФАРЕТ!$M$23</definedName>
    <definedName name="ID_238581" localSheetId="0">ОТЧЕТ!$M$47</definedName>
    <definedName name="ID_238581" localSheetId="1">ТРАФАРЕТ!$M$47</definedName>
    <definedName name="ID_238582" localSheetId="0">ОТЧЕТ!$M$48</definedName>
    <definedName name="ID_238582" localSheetId="1">ТРАФАРЕТ!$M$48</definedName>
    <definedName name="ID_238583" localSheetId="0">ОТЧЕТ!$M$49</definedName>
    <definedName name="ID_238583" localSheetId="1">ТРАФАРЕТ!$M$49</definedName>
    <definedName name="ID_241900" localSheetId="0">ОТЧЕТ!$C$9</definedName>
    <definedName name="ID_241900" localSheetId="1">ТРАФАРЕТ!$C$9</definedName>
    <definedName name="ID_249242" localSheetId="0">ОТЧЕТ!$M$18</definedName>
    <definedName name="ID_249242" localSheetId="1">ТРАФАРЕТ!$M$18</definedName>
    <definedName name="ID_258003" localSheetId="0">ОТЧЕТ!$M$45</definedName>
    <definedName name="ID_258003" localSheetId="1">ТРАФАРЕТ!$M$45</definedName>
    <definedName name="ID_258004" localSheetId="0">ОТЧЕТ!$M$46</definedName>
    <definedName name="ID_258004" localSheetId="1">ТРАФАРЕТ!$M$46</definedName>
    <definedName name="ID_26982" localSheetId="0">ОТЧЕТ!$C$307</definedName>
    <definedName name="ID_26982" localSheetId="1">ТРАФАРЕТ!$C$291</definedName>
    <definedName name="ID_26983" localSheetId="0">ОТЧЕТ!$C$4</definedName>
    <definedName name="ID_26983" localSheetId="1">ТРАФАРЕТ!$C$4</definedName>
    <definedName name="ID_26984" localSheetId="0">ОТЧЕТ!$C$6</definedName>
    <definedName name="ID_26984" localSheetId="1">ТРАФАРЕТ!$C$6</definedName>
    <definedName name="ID_26985" localSheetId="0">ОТЧЕТ!$J$5</definedName>
    <definedName name="ID_26985" localSheetId="1">ТРАФАРЕТ!$J$5</definedName>
    <definedName name="ID_26986" localSheetId="0">ОТЧЕТ!$C$310</definedName>
    <definedName name="ID_26986" localSheetId="1">ТРАФАРЕТ!$C$294</definedName>
    <definedName name="ID_284920" localSheetId="0">ОТЧЕТ!$M$50</definedName>
    <definedName name="ID_284920" localSheetId="1">ТРАФАРЕТ!$M$50</definedName>
    <definedName name="ID_284921" localSheetId="0">ОТЧЕТ!$M$51</definedName>
    <definedName name="ID_284921" localSheetId="1">ТРАФАРЕТ!$M$51</definedName>
    <definedName name="ID_2865560852" localSheetId="0">ОТЧЕТ!$B$140</definedName>
    <definedName name="ID_2865560852" localSheetId="1">ТРАФАРЕТ!$B$140</definedName>
    <definedName name="ID_2865560853" localSheetId="0">ОТЧЕТ!$B$141</definedName>
    <definedName name="ID_2865560853" localSheetId="1">ТРАФАРЕТ!$B$141</definedName>
    <definedName name="ID_2865560854" localSheetId="0">ОТЧЕТ!$B$149</definedName>
    <definedName name="ID_2865560854" localSheetId="1">ТРАФАРЕТ!$B$149</definedName>
    <definedName name="ID_2865560855" localSheetId="0">ОТЧЕТ!$B$154</definedName>
    <definedName name="ID_2865560855" localSheetId="1">ТРАФАРЕТ!$B$154</definedName>
    <definedName name="ID_2865560856" localSheetId="0">ОТЧЕТ!$B$87</definedName>
    <definedName name="ID_2865560856" localSheetId="1">ТРАФАРЕТ!$B$87</definedName>
    <definedName name="ID_2865560857" localSheetId="0">ОТЧЕТ!$B$74</definedName>
    <definedName name="ID_2865560857" localSheetId="1">ТРАФАРЕТ!$B$74</definedName>
    <definedName name="ID_2865560858" localSheetId="0">ОТЧЕТ!$B$75</definedName>
    <definedName name="ID_2865560858" localSheetId="1">ТРАФАРЕТ!$B$75</definedName>
    <definedName name="ID_2865560859" localSheetId="0">ОТЧЕТ!$B$76</definedName>
    <definedName name="ID_2865560859" localSheetId="1">ТРАФАРЕТ!$B$76</definedName>
    <definedName name="ID_2865560860" localSheetId="0">ОТЧЕТ!$B$77</definedName>
    <definedName name="ID_2865560860" localSheetId="1">ТРАФАРЕТ!$B$77</definedName>
    <definedName name="ID_2865560861" localSheetId="0">ОТЧЕТ!$B$164</definedName>
    <definedName name="ID_2865560861" localSheetId="1">ТРАФАРЕТ!$B$164</definedName>
    <definedName name="ID_2865560862" localSheetId="0">ОТЧЕТ!$B$17</definedName>
    <definedName name="ID_2865560862" localSheetId="1">ТРАФАРЕТ!$B$17</definedName>
    <definedName name="ID_2865560863" localSheetId="0">ОТЧЕТ!$B$24</definedName>
    <definedName name="ID_2865560863" localSheetId="1">ТРАФАРЕТ!$B$24</definedName>
    <definedName name="ID_2865560864" localSheetId="0">ОТЧЕТ!$B$176</definedName>
    <definedName name="ID_2865560864" localSheetId="1">ТРАФАРЕТ!$B$176</definedName>
    <definedName name="ID_2865560865" localSheetId="0">ОТЧЕТ!$B$188</definedName>
    <definedName name="ID_2865560865" localSheetId="1">ТРАФАРЕТ!$B$188</definedName>
    <definedName name="ID_2865560866" localSheetId="0">ОТЧЕТ!$B$30</definedName>
    <definedName name="ID_2865560866" localSheetId="1">ТРАФАРЕТ!$B$30</definedName>
    <definedName name="ID_2865560867" localSheetId="0">ОТЧЕТ!$B$217</definedName>
    <definedName name="ID_2865560867" localSheetId="1">ТРАФАРЕТ!$B$217</definedName>
    <definedName name="ID_2865560868" localSheetId="0">ОТЧЕТ!$B$221</definedName>
    <definedName name="ID_2865560868" localSheetId="1">ТРАФАРЕТ!$B$221</definedName>
    <definedName name="ID_2865560870" localSheetId="0">ОТЧЕТ!$B$262</definedName>
    <definedName name="ID_2865560870" localSheetId="1">ТРАФАРЕТ!$B$262</definedName>
    <definedName name="ID_2865560871" localSheetId="0">ОТЧЕТ!$B$55</definedName>
    <definedName name="ID_2865560871" localSheetId="1">ТРАФАРЕТ!$B$55</definedName>
    <definedName name="ID_2865560872" localSheetId="0">ОТЧЕТ!$B$61</definedName>
    <definedName name="ID_2865560872" localSheetId="1">ТРАФАРЕТ!$B$61</definedName>
    <definedName name="ID_2865560873" localSheetId="0">ОТЧЕТ!$B$241</definedName>
    <definedName name="ID_2865560873" localSheetId="1">ТРАФАРЕТ!$B$241</definedName>
    <definedName name="ID_2865560874" localSheetId="0">ОТЧЕТ!$B$19</definedName>
    <definedName name="ID_2865560874" localSheetId="1">ТРАФАРЕТ!$B$19</definedName>
    <definedName name="ID_2865560875" localSheetId="0">ОТЧЕТ!$B$62</definedName>
    <definedName name="ID_2865560875" localSheetId="1">ТРАФАРЕТ!$B$62</definedName>
    <definedName name="ID_2865560876" localSheetId="0">ОТЧЕТ!$B$89</definedName>
    <definedName name="ID_2865560876" localSheetId="1">ТРАФАРЕТ!$B$89</definedName>
    <definedName name="ID_2865560877" localSheetId="0">ОТЧЕТ!$B$92</definedName>
    <definedName name="ID_2865560877" localSheetId="1">ТРАФАРЕТ!$B$92</definedName>
    <definedName name="ID_2865560878" localSheetId="0">ОТЧЕТ!$B$251</definedName>
    <definedName name="ID_2865560878" localSheetId="1">ТРАФАРЕТ!$B$251</definedName>
    <definedName name="ID_2865560880" localSheetId="0">ОТЧЕТ!$B$225</definedName>
    <definedName name="ID_2865560880" localSheetId="1">ТРАФАРЕТ!$B$225</definedName>
    <definedName name="ID_2865560881" localSheetId="0">ОТЧЕТ!$B$194</definedName>
    <definedName name="ID_2865560881" localSheetId="1">ТРАФАРЕТ!$B$194</definedName>
    <definedName name="ID_2865560882" localSheetId="0">ОТЧЕТ!$B$198</definedName>
    <definedName name="ID_2865560882" localSheetId="1">ТРАФАРЕТ!$B$198</definedName>
    <definedName name="ID_2865560883" localSheetId="0">ОТЧЕТ!$B$129</definedName>
    <definedName name="ID_2865560883" localSheetId="1">ТРАФАРЕТ!$B$129</definedName>
    <definedName name="ID_2865560884" localSheetId="0">ОТЧЕТ!$B$211</definedName>
    <definedName name="ID_2865560884" localSheetId="1">ТРАФАРЕТ!$B$211</definedName>
    <definedName name="ID_2865560885" localSheetId="0">ОТЧЕТ!$B$210</definedName>
    <definedName name="ID_2865560885" localSheetId="1">ТРАФАРЕТ!$B$210</definedName>
    <definedName name="ID_2865560886" localSheetId="0">ОТЧЕТ!$B$147</definedName>
    <definedName name="ID_2865560886" localSheetId="1">ТРАФАРЕТ!$B$147</definedName>
    <definedName name="ID_2865560887" localSheetId="0">ОТЧЕТ!$B$165</definedName>
    <definedName name="ID_2865560887" localSheetId="1">ТРАФАРЕТ!$B$165</definedName>
    <definedName name="ID_2865560888" localSheetId="0">ОТЧЕТ!$B$173</definedName>
    <definedName name="ID_2865560888" localSheetId="1">ТРАФАРЕТ!$B$173</definedName>
    <definedName name="ID_2865560889" localSheetId="0">ОТЧЕТ!$B$83</definedName>
    <definedName name="ID_2865560889" localSheetId="1">ТРАФАРЕТ!$B$83</definedName>
    <definedName name="ID_2865560890" localSheetId="0">ОТЧЕТ!$B$85</definedName>
    <definedName name="ID_2865560890" localSheetId="1">ТРАФАРЕТ!$B$85</definedName>
    <definedName name="ID_2865560891" localSheetId="0">ОТЧЕТ!$B$26</definedName>
    <definedName name="ID_2865560891" localSheetId="1">ТРАФАРЕТ!$B$26</definedName>
    <definedName name="ID_2865560892" localSheetId="0">ОТЧЕТ!$B$175</definedName>
    <definedName name="ID_2865560892" localSheetId="1">ТРАФАРЕТ!$B$175</definedName>
    <definedName name="ID_2865560893" localSheetId="0">ОТЧЕТ!$B$183</definedName>
    <definedName name="ID_2865560893" localSheetId="1">ТРАФАРЕТ!$B$183</definedName>
    <definedName name="ID_2865560894" localSheetId="0">ОТЧЕТ!$B$186</definedName>
    <definedName name="ID_2865560894" localSheetId="1">ТРАФАРЕТ!$B$186</definedName>
    <definedName name="ID_2865560895" localSheetId="0">ОТЧЕТ!$B$35</definedName>
    <definedName name="ID_2865560895" localSheetId="1">ТРАФАРЕТ!$B$35</definedName>
    <definedName name="ID_2865560896" localSheetId="0">ОТЧЕТ!$B$41</definedName>
    <definedName name="ID_2865560896" localSheetId="1">ТРАФАРЕТ!$B$41</definedName>
    <definedName name="ID_2865560897" localSheetId="0">ОТЧЕТ!$B$47</definedName>
    <definedName name="ID_2865560897" localSheetId="1">ТРАФАРЕТ!$B$47</definedName>
    <definedName name="ID_2865560898" localSheetId="0">ОТЧЕТ!$B$51</definedName>
    <definedName name="ID_2865560898" localSheetId="1">ТРАФАРЕТ!$B$51</definedName>
    <definedName name="ID_2865560899" localSheetId="0">ОТЧЕТ!$B$63</definedName>
    <definedName name="ID_2865560899" localSheetId="1">ТРАФАРЕТ!$B$63</definedName>
    <definedName name="ID_2865560900" localSheetId="0">ОТЧЕТ!$B$238</definedName>
    <definedName name="ID_2865560900" localSheetId="1">ТРАФАРЕТ!$B$238</definedName>
    <definedName name="ID_2865560901" localSheetId="0">ОТЧЕТ!$B$20</definedName>
    <definedName name="ID_2865560901" localSheetId="1">ТРАФАРЕТ!$B$20</definedName>
    <definedName name="ID_2865560902" localSheetId="0">ОТЧЕТ!$B$22</definedName>
    <definedName name="ID_2865560902" localSheetId="1">ТРАФАРЕТ!$B$22</definedName>
    <definedName name="ID_2865560903" localSheetId="0">ОТЧЕТ!$B$68</definedName>
    <definedName name="ID_2865560903" localSheetId="1">ТРАФАРЕТ!$B$68</definedName>
    <definedName name="ID_2865560904" localSheetId="0">ОТЧЕТ!$B$90</definedName>
    <definedName name="ID_2865560904" localSheetId="1">ТРАФАРЕТ!$B$90</definedName>
    <definedName name="ID_2865560905" localSheetId="0">ОТЧЕТ!$B$93</definedName>
    <definedName name="ID_2865560905" localSheetId="1">ТРАФАРЕТ!$B$93</definedName>
    <definedName name="ID_2865560906" localSheetId="0">ОТЧЕТ!$B$95</definedName>
    <definedName name="ID_2865560906" localSheetId="1">ТРАФАРЕТ!$B$95</definedName>
    <definedName name="ID_2865560907" localSheetId="0">ОТЧЕТ!$B$224</definedName>
    <definedName name="ID_2865560907" localSheetId="1">ТРАФАРЕТ!$B$224</definedName>
    <definedName name="ID_2865560908" localSheetId="0">ОТЧЕТ!$B$192</definedName>
    <definedName name="ID_2865560908" localSheetId="1">ТРАФАРЕТ!$B$192</definedName>
    <definedName name="ID_2865560909" localSheetId="0">ОТЧЕТ!$B$119</definedName>
    <definedName name="ID_2865560909" localSheetId="1">ТРАФАРЕТ!$B$119</definedName>
    <definedName name="ID_2865560910" localSheetId="0">ОТЧЕТ!$B$120</definedName>
    <definedName name="ID_2865560910" localSheetId="1">ТРАФАРЕТ!$B$120</definedName>
    <definedName name="ID_2865560911" localSheetId="0">ОТЧЕТ!$B$125</definedName>
    <definedName name="ID_2865560911" localSheetId="1">ТРАФАРЕТ!$B$125</definedName>
    <definedName name="ID_2865560912" localSheetId="0">ОТЧЕТ!$B$127</definedName>
    <definedName name="ID_2865560912" localSheetId="1">ТРАФАРЕТ!$B$127</definedName>
    <definedName name="ID_2865560913" localSheetId="0">ОТЧЕТ!$B$128</definedName>
    <definedName name="ID_2865560913" localSheetId="1">ТРАФАРЕТ!$B$128</definedName>
    <definedName name="ID_2865560914" localSheetId="0">ОТЧЕТ!$B$206</definedName>
    <definedName name="ID_2865560914" localSheetId="1">ТРАФАРЕТ!$B$206</definedName>
    <definedName name="ID_2865560915" localSheetId="0">ОТЧЕТ!$B$131</definedName>
    <definedName name="ID_2865560915" localSheetId="1">ТРАФАРЕТ!$B$131</definedName>
    <definedName name="ID_2865560916" localSheetId="0">ОТЧЕТ!$B$145</definedName>
    <definedName name="ID_2865560916" localSheetId="1">ТРАФАРЕТ!$B$145</definedName>
    <definedName name="ID_2865560917" localSheetId="0">ОТЧЕТ!$B$78</definedName>
    <definedName name="ID_2865560917" localSheetId="1">ТРАФАРЕТ!$B$78</definedName>
    <definedName name="ID_2865560918" localSheetId="0">ОТЧЕТ!$B$169</definedName>
    <definedName name="ID_2865560918" localSheetId="1">ТРАФАРЕТ!$B$169</definedName>
    <definedName name="ID_2865560919" localSheetId="0">ОТЧЕТ!$B$84</definedName>
    <definedName name="ID_2865560919" localSheetId="1">ТРАФАРЕТ!$B$84</definedName>
    <definedName name="ID_2865560920" localSheetId="0">ОТЧЕТ!$B$25</definedName>
    <definedName name="ID_2865560920" localSheetId="1">ТРАФАРЕТ!$B$25</definedName>
    <definedName name="ID_2865560921" localSheetId="0">ОТЧЕТ!$B$27</definedName>
    <definedName name="ID_2865560921" localSheetId="1">ТРАФАРЕТ!$B$27</definedName>
    <definedName name="ID_2865560922" localSheetId="0">ОТЧЕТ!$B$40</definedName>
    <definedName name="ID_2865560922" localSheetId="1">ТРАФАРЕТ!$B$40</definedName>
    <definedName name="ID_2865560923" localSheetId="0">ОТЧЕТ!$B$48</definedName>
    <definedName name="ID_2865560923" localSheetId="1">ТРАФАРЕТ!$B$48</definedName>
    <definedName name="ID_2865560924" localSheetId="0">ОТЧЕТ!$B$216</definedName>
    <definedName name="ID_2865560924" localSheetId="1">ТРАФАРЕТ!$B$216</definedName>
    <definedName name="ID_2865560925" localSheetId="0">ОТЧЕТ!$B$263</definedName>
    <definedName name="ID_2865560925" localSheetId="1">ТРАФАРЕТ!$B$263</definedName>
    <definedName name="ID_2865560926" localSheetId="0">ОТЧЕТ!$B$264</definedName>
    <definedName name="ID_2865560926" localSheetId="1">ТРАФАРЕТ!$B$264</definedName>
    <definedName name="ID_2865560927" localSheetId="0">ОТЧЕТ!$B$237</definedName>
    <definedName name="ID_2865560927" localSheetId="1">ТРАФАРЕТ!$B$237</definedName>
    <definedName name="ID_2865560928" localSheetId="0">ОТЧЕТ!$B$72</definedName>
    <definedName name="ID_2865560928" localSheetId="1">ТРАФАРЕТ!$B$72</definedName>
    <definedName name="ID_2865560929" localSheetId="0">ОТЧЕТ!$B$98</definedName>
    <definedName name="ID_2865560929" localSheetId="1">ТРАФАРЕТ!$B$98</definedName>
    <definedName name="ID_2865560930" localSheetId="0">ОТЧЕТ!$B$100</definedName>
    <definedName name="ID_2865560930" localSheetId="1">ТРАФАРЕТ!$B$100</definedName>
    <definedName name="ID_2865560931" localSheetId="0">ОТЧЕТ!$B$248</definedName>
    <definedName name="ID_2865560931" localSheetId="1">ТРАФАРЕТ!$B$248</definedName>
    <definedName name="ID_2865560932" localSheetId="0">ОТЧЕТ!$B$256</definedName>
    <definedName name="ID_2865560932" localSheetId="1">ТРАФАРЕТ!$B$256</definedName>
    <definedName name="ID_2865560933" localSheetId="0">ОТЧЕТ!$B$229</definedName>
    <definedName name="ID_2865560933" localSheetId="1">ТРАФАРЕТ!$B$229</definedName>
    <definedName name="ID_2865560934" localSheetId="0">ОТЧЕТ!$B$105</definedName>
    <definedName name="ID_2865560934" localSheetId="1">ТРАФАРЕТ!$B$105</definedName>
    <definedName name="ID_2865560935" localSheetId="0">ОТЧЕТ!$B$101</definedName>
    <definedName name="ID_2865560935" localSheetId="1">ТРАФАРЕТ!$B$101</definedName>
    <definedName name="ID_2865560936" localSheetId="0">ОТЧЕТ!$B$193</definedName>
    <definedName name="ID_2865560936" localSheetId="1">ТРАФАРЕТ!$B$193</definedName>
    <definedName name="ID_2865560937" localSheetId="0">ОТЧЕТ!$B$205</definedName>
    <definedName name="ID_2865560937" localSheetId="1">ТРАФАРЕТ!$B$205</definedName>
    <definedName name="ID_2865560938" localSheetId="0">ОТЧЕТ!$B$209</definedName>
    <definedName name="ID_2865560938" localSheetId="1">ТРАФАРЕТ!$B$209</definedName>
    <definedName name="ID_2865560939" localSheetId="0">ОТЧЕТ!$B$132</definedName>
    <definedName name="ID_2865560939" localSheetId="1">ТРАФАРЕТ!$B$132</definedName>
    <definedName name="ID_2865560940" localSheetId="0">ОТЧЕТ!$B$133</definedName>
    <definedName name="ID_2865560940" localSheetId="1">ТРАФАРЕТ!$B$133</definedName>
    <definedName name="ID_2865560941" localSheetId="0">ОТЧЕТ!$B$148</definedName>
    <definedName name="ID_2865560941" localSheetId="1">ТРАФАРЕТ!$B$148</definedName>
    <definedName name="ID_2865560942" localSheetId="0">ОТЧЕТ!$B$150</definedName>
    <definedName name="ID_2865560942" localSheetId="1">ТРАФАРЕТ!$B$150</definedName>
    <definedName name="ID_2865560943" localSheetId="0">ОТЧЕТ!$B$174</definedName>
    <definedName name="ID_2865560943" localSheetId="1">ТРАФАРЕТ!$B$174</definedName>
    <definedName name="ID_2865560944" localSheetId="0">ОТЧЕТ!$B$182</definedName>
    <definedName name="ID_2865560944" localSheetId="1">ТРАФАРЕТ!$B$182</definedName>
    <definedName name="ID_2865560945" localSheetId="0">ОТЧЕТ!$B$45</definedName>
    <definedName name="ID_2865560945" localSheetId="1">ТРАФАРЕТ!$B$45</definedName>
    <definedName name="ID_2865560946" localSheetId="0">ОТЧЕТ!$B$200</definedName>
    <definedName name="ID_2865560946" localSheetId="1">ТРАФАРЕТ!$B$200</definedName>
    <definedName name="ID_2865560947" localSheetId="0">ОТЧЕТ!$B$201</definedName>
    <definedName name="ID_2865560947" localSheetId="1">ТРАФАРЕТ!$B$201</definedName>
    <definedName name="ID_2865560948" localSheetId="0">ОТЧЕТ!$B$49</definedName>
    <definedName name="ID_2865560948" localSheetId="1">ТРАФАРЕТ!$B$49</definedName>
    <definedName name="ID_2865560949" localSheetId="0">ОТЧЕТ!$B$54</definedName>
    <definedName name="ID_2865560949" localSheetId="1">ТРАФАРЕТ!$B$54</definedName>
    <definedName name="ID_2865560950" localSheetId="0">ОТЧЕТ!$B$70</definedName>
    <definedName name="ID_2865560950" localSheetId="1">ТРАФАРЕТ!$B$70</definedName>
    <definedName name="ID_2865560951" localSheetId="0">ОТЧЕТ!$B$228</definedName>
    <definedName name="ID_2865560951" localSheetId="1">ТРАФАРЕТ!$B$228</definedName>
    <definedName name="ID_2865560952" localSheetId="0">ОТЧЕТ!$B$246</definedName>
    <definedName name="ID_2865560952" localSheetId="1">ТРАФАРЕТ!$B$246</definedName>
    <definedName name="ID_2865560953" localSheetId="0">ОТЧЕТ!$B$56</definedName>
    <definedName name="ID_2865560953" localSheetId="1">ТРАФАРЕТ!$B$56</definedName>
    <definedName name="ID_2865560954" localSheetId="0">ОТЧЕТ!$B$64</definedName>
    <definedName name="ID_2865560954" localSheetId="1">ТРАФАРЕТ!$B$64</definedName>
    <definedName name="ID_2865560955" localSheetId="0">ОТЧЕТ!$B$249</definedName>
    <definedName name="ID_2865560955" localSheetId="1">ТРАФАРЕТ!$B$249</definedName>
    <definedName name="ID_2865560956" localSheetId="0">ОТЧЕТ!$B$250</definedName>
    <definedName name="ID_2865560956" localSheetId="1">ТРАФАРЕТ!$B$250</definedName>
    <definedName name="ID_2865560957" localSheetId="0">ОТЧЕТ!$B$152</definedName>
    <definedName name="ID_2865560957" localSheetId="1">ТРАФАРЕТ!$B$152</definedName>
    <definedName name="ID_2865560958" localSheetId="0">ОТЧЕТ!$B$122</definedName>
    <definedName name="ID_2865560958" localSheetId="1">ТРАФАРЕТ!$B$122</definedName>
    <definedName name="ID_2865560959" localSheetId="0">ОТЧЕТ!$B$215</definedName>
    <definedName name="ID_2865560959" localSheetId="1">ТРАФАРЕТ!$B$215</definedName>
    <definedName name="ID_2865560960" localSheetId="0">ОТЧЕТ!$B$142</definedName>
    <definedName name="ID_2865560960" localSheetId="1">ТРАФАРЕТ!$B$142</definedName>
    <definedName name="ID_2865560961" localSheetId="0">ОТЧЕТ!$B$143</definedName>
    <definedName name="ID_2865560961" localSheetId="1">ТРАФАРЕТ!$B$143</definedName>
    <definedName name="ID_2865560962" localSheetId="0">ОТЧЕТ!$B$73</definedName>
    <definedName name="ID_2865560962" localSheetId="1">ТРАФАРЕТ!$B$73</definedName>
    <definedName name="ID_2865560963" localSheetId="0">ОТЧЕТ!$B$184</definedName>
    <definedName name="ID_2865560963" localSheetId="1">ТРАФАРЕТ!$B$184</definedName>
    <definedName name="ID_2865560964" localSheetId="0">ОТЧЕТ!$B$189</definedName>
    <definedName name="ID_2865560964" localSheetId="1">ТРАФАРЕТ!$B$189</definedName>
    <definedName name="ID_2865560965" localSheetId="0">ОТЧЕТ!$B$31</definedName>
    <definedName name="ID_2865560965" localSheetId="1">ТРАФАРЕТ!$B$31</definedName>
    <definedName name="ID_2865560966" localSheetId="0">ОТЧЕТ!$B$39</definedName>
    <definedName name="ID_2865560966" localSheetId="1">ТРАФАРЕТ!$B$39</definedName>
    <definedName name="ID_2865560967" localSheetId="0">ОТЧЕТ!$B$46</definedName>
    <definedName name="ID_2865560967" localSheetId="1">ТРАФАРЕТ!$B$46</definedName>
    <definedName name="ID_2865560968" localSheetId="0">ОТЧЕТ!$B$190</definedName>
    <definedName name="ID_2865560968" localSheetId="1">ТРАФАРЕТ!$B$190</definedName>
    <definedName name="ID_2865560969" localSheetId="0">ОТЧЕТ!$B$57</definedName>
    <definedName name="ID_2865560969" localSheetId="1">ТРАФАРЕТ!$B$57</definedName>
    <definedName name="ID_2865560970" localSheetId="0">ОТЧЕТ!$B$66</definedName>
    <definedName name="ID_2865560970" localSheetId="1">ТРАФАРЕТ!$B$66</definedName>
    <definedName name="ID_2865560971" localSheetId="0">ОТЧЕТ!$B$71</definedName>
    <definedName name="ID_2865560971" localSheetId="1">ТРАФАРЕТ!$B$71</definedName>
    <definedName name="ID_2865560972" localSheetId="0">ОТЧЕТ!$B$247</definedName>
    <definedName name="ID_2865560972" localSheetId="1">ТРАФАРЕТ!$B$247</definedName>
    <definedName name="ID_2865560973" localSheetId="0">ОТЧЕТ!$B$97</definedName>
    <definedName name="ID_2865560973" localSheetId="1">ТРАФАРЕТ!$B$97</definedName>
    <definedName name="ID_2865560974" localSheetId="0">ОТЧЕТ!$B$99</definedName>
    <definedName name="ID_2865560974" localSheetId="1">ТРАФАРЕТ!$B$99</definedName>
    <definedName name="ID_2865560975" localSheetId="0">ОТЧЕТ!$B$252</definedName>
    <definedName name="ID_2865560975" localSheetId="1">ТРАФАРЕТ!$B$252</definedName>
    <definedName name="ID_2865560976" localSheetId="0">ОТЧЕТ!$B$102</definedName>
    <definedName name="ID_2865560976" localSheetId="1">ТРАФАРЕТ!$B$102</definedName>
    <definedName name="ID_2865560977" localSheetId="0">ОТЧЕТ!$B$106</definedName>
    <definedName name="ID_2865560977" localSheetId="1">ТРАФАРЕТ!$B$106</definedName>
    <definedName name="ID_2865560978" localSheetId="0">ОТЧЕТ!$B$117</definedName>
    <definedName name="ID_2865560978" localSheetId="1">ТРАФАРЕТ!$B$117</definedName>
    <definedName name="ID_2865560979" localSheetId="0">ОТЧЕТ!$B$195</definedName>
    <definedName name="ID_2865560979" localSheetId="1">ТРАФАРЕТ!$B$195</definedName>
    <definedName name="ID_2865560980" localSheetId="0">ОТЧЕТ!$B$196</definedName>
    <definedName name="ID_2865560980" localSheetId="1">ТРАФАРЕТ!$B$196</definedName>
    <definedName name="ID_2865560981" localSheetId="0">ОТЧЕТ!$B$208</definedName>
    <definedName name="ID_2865560981" localSheetId="1">ТРАФАРЕТ!$B$208</definedName>
    <definedName name="ID_2865560982" localSheetId="0">ОТЧЕТ!$B$130</definedName>
    <definedName name="ID_2865560982" localSheetId="1">ТРАФАРЕТ!$B$130</definedName>
    <definedName name="ID_2865560983" localSheetId="0">ОТЧЕТ!$B$146</definedName>
    <definedName name="ID_2865560983" localSheetId="1">ТРАФАРЕТ!$B$146</definedName>
    <definedName name="ID_2865560984" localSheetId="0">ОТЧЕТ!$B$153</definedName>
    <definedName name="ID_2865560984" localSheetId="1">ТРАФАРЕТ!$B$153</definedName>
    <definedName name="ID_2865560985" localSheetId="0">ОТЧЕТ!$B$86</definedName>
    <definedName name="ID_2865560985" localSheetId="1">ТРАФАРЕТ!$B$86</definedName>
    <definedName name="ID_2865560986" localSheetId="0">ОТЧЕТ!$B$163</definedName>
    <definedName name="ID_2865560986" localSheetId="1">ТРАФАРЕТ!$B$163</definedName>
    <definedName name="ID_2865560987" localSheetId="0">ОТЧЕТ!$B$167</definedName>
    <definedName name="ID_2865560987" localSheetId="1">ТРАФАРЕТ!$B$167</definedName>
    <definedName name="ID_2865560988" localSheetId="0">ОТЧЕТ!$B$168</definedName>
    <definedName name="ID_2865560988" localSheetId="1">ТРАФАРЕТ!$B$168</definedName>
    <definedName name="ID_2865560989" localSheetId="0">ОТЧЕТ!$B$82</definedName>
    <definedName name="ID_2865560989" localSheetId="1">ТРАФАРЕТ!$B$82</definedName>
    <definedName name="ID_2865560990" localSheetId="0">ОТЧЕТ!$B$23</definedName>
    <definedName name="ID_2865560990" localSheetId="1">ТРАФАРЕТ!$B$23</definedName>
    <definedName name="ID_2865560991" localSheetId="0">ОТЧЕТ!$B$42</definedName>
    <definedName name="ID_2865560991" localSheetId="1">ТРАФАРЕТ!$B$42</definedName>
    <definedName name="ID_2865560992" localSheetId="0">ОТЧЕТ!$B$43</definedName>
    <definedName name="ID_2865560992" localSheetId="1">ТРАФАРЕТ!$B$43</definedName>
    <definedName name="ID_2865560993" localSheetId="0">ОТЧЕТ!$B$202</definedName>
    <definedName name="ID_2865560993" localSheetId="1">ТРАФАРЕТ!$B$202</definedName>
    <definedName name="ID_2865560994" localSheetId="0">ОТЧЕТ!$B$218</definedName>
    <definedName name="ID_2865560994" localSheetId="1">ТРАФАРЕТ!$B$218</definedName>
    <definedName name="ID_2865560995" localSheetId="0">ОТЧЕТ!$B$219</definedName>
    <definedName name="ID_2865560995" localSheetId="1">ТРАФАРЕТ!$B$219</definedName>
    <definedName name="ID_2865560996" localSheetId="0">ОТЧЕТ!$B$265</definedName>
    <definedName name="ID_2865560996" localSheetId="1">ТРАФАРЕТ!$B$265</definedName>
    <definedName name="ID_2865560997" localSheetId="0">ОТЧЕТ!$B$67</definedName>
    <definedName name="ID_2865560997" localSheetId="1">ТРАФАРЕТ!$B$67</definedName>
    <definedName name="ID_2865560998" localSheetId="0">ОТЧЕТ!$B$226</definedName>
    <definedName name="ID_2865560998" localSheetId="1">ТРАФАРЕТ!$B$226</definedName>
    <definedName name="ID_2865560999" localSheetId="0">ОТЧЕТ!$B$227</definedName>
    <definedName name="ID_2865560999" localSheetId="1">ТРАФАРЕТ!$B$227</definedName>
    <definedName name="ID_2865561000" localSheetId="0">ОТЧЕТ!$B$230</definedName>
    <definedName name="ID_2865561000" localSheetId="1">ТРАФАРЕТ!$B$230</definedName>
    <definedName name="ID_2865561001" localSheetId="0">ОТЧЕТ!$B$104</definedName>
    <definedName name="ID_2865561001" localSheetId="1">ТРАФАРЕТ!$B$104</definedName>
    <definedName name="ID_2865561002" localSheetId="0">ОТЧЕТ!$B$94</definedName>
    <definedName name="ID_2865561002" localSheetId="1">ТРАФАРЕТ!$B$94</definedName>
    <definedName name="ID_2865561003" localSheetId="0">ОТЧЕТ!$B$254</definedName>
    <definedName name="ID_2865561003" localSheetId="1">ТРАФАРЕТ!$B$254</definedName>
    <definedName name="ID_2865561004" localSheetId="0">ОТЧЕТ!$B$255</definedName>
    <definedName name="ID_2865561004" localSheetId="1">ТРАФАРЕТ!$B$255</definedName>
    <definedName name="ID_2865561005" localSheetId="0">ОТЧЕТ!$B$113</definedName>
    <definedName name="ID_2865561005" localSheetId="1">ТРАФАРЕТ!$B$113</definedName>
    <definedName name="ID_2865561006" localSheetId="0">ОТЧЕТ!$B$162</definedName>
    <definedName name="ID_2865561006" localSheetId="1">ТРАФАРЕТ!$B$162</definedName>
    <definedName name="ID_2865561007" localSheetId="0">ОТЧЕТ!$B$223</definedName>
    <definedName name="ID_2865561007" localSheetId="1">ТРАФАРЕТ!$B$223</definedName>
    <definedName name="ID_2865561008" localSheetId="0">ОТЧЕТ!$B$191</definedName>
    <definedName name="ID_2865561008" localSheetId="1">ТРАФАРЕТ!$B$191</definedName>
    <definedName name="ID_2865561009" localSheetId="0">ОТЧЕТ!$B$111</definedName>
    <definedName name="ID_2865561009" localSheetId="1">ТРАФАРЕТ!$B$111</definedName>
    <definedName name="ID_2865561010" localSheetId="0">ОТЧЕТ!$B$121</definedName>
    <definedName name="ID_2865561010" localSheetId="1">ТРАФАРЕТ!$B$121</definedName>
    <definedName name="ID_2865561011" localSheetId="0">ОТЧЕТ!$B$123</definedName>
    <definedName name="ID_2865561011" localSheetId="1">ТРАФАРЕТ!$B$123</definedName>
    <definedName name="ID_2865561012" localSheetId="0">ОТЧЕТ!$B$197</definedName>
    <definedName name="ID_2865561012" localSheetId="1">ТРАФАРЕТ!$B$197</definedName>
    <definedName name="ID_2865561013" localSheetId="0">ОТЧЕТ!$B$136</definedName>
    <definedName name="ID_2865561013" localSheetId="1">ТРАФАРЕТ!$B$136</definedName>
    <definedName name="ID_2865561014" localSheetId="0">ОТЧЕТ!$B$170</definedName>
    <definedName name="ID_2865561014" localSheetId="1">ТРАФАРЕТ!$B$170</definedName>
    <definedName name="ID_2865561015" localSheetId="0">ОТЧЕТ!$B$171</definedName>
    <definedName name="ID_2865561015" localSheetId="1">ТРАФАРЕТ!$B$171</definedName>
    <definedName name="ID_2865561016" localSheetId="0">ОТЧЕТ!$B$172</definedName>
    <definedName name="ID_2865561016" localSheetId="1">ТРАФАРЕТ!$B$172</definedName>
    <definedName name="ID_2865561017" localSheetId="0">ОТЧЕТ!$B$16</definedName>
    <definedName name="ID_2865561017" localSheetId="1">ТРАФАРЕТ!$B$16</definedName>
    <definedName name="ID_2865561018" localSheetId="0">ОТЧЕТ!$B$178</definedName>
    <definedName name="ID_2865561018" localSheetId="1">ТРАФАРЕТ!$B$178</definedName>
    <definedName name="ID_2865561019" localSheetId="0">ОТЧЕТ!$B$187</definedName>
    <definedName name="ID_2865561019" localSheetId="1">ТРАФАРЕТ!$B$187</definedName>
    <definedName name="ID_2865561020" localSheetId="0">ОТЧЕТ!$B$38</definedName>
    <definedName name="ID_2865561020" localSheetId="1">ТРАФАРЕТ!$B$38</definedName>
    <definedName name="ID_2865561021" localSheetId="0">ОТЧЕТ!$B$199</definedName>
    <definedName name="ID_2865561021" localSheetId="1">ТРАФАРЕТ!$B$199</definedName>
    <definedName name="ID_2865561022" localSheetId="0">ОТЧЕТ!$B$204</definedName>
    <definedName name="ID_2865561022" localSheetId="1">ТРАФАРЕТ!$B$204</definedName>
    <definedName name="ID_2865561023" localSheetId="0">ОТЧЕТ!$B$220</definedName>
    <definedName name="ID_2865561023" localSheetId="1">ТРАФАРЕТ!$B$220</definedName>
    <definedName name="ID_2865561024" localSheetId="0">ОТЧЕТ!$B$18</definedName>
    <definedName name="ID_2865561024" localSheetId="1">ТРАФАРЕТ!$B$18</definedName>
    <definedName name="ID_2865561025" localSheetId="0">ОТЧЕТ!$B$69</definedName>
    <definedName name="ID_2865561025" localSheetId="1">ТРАФАРЕТ!$B$69</definedName>
    <definedName name="ID_2865561026" localSheetId="0">ОТЧЕТ!$B$240</definedName>
    <definedName name="ID_2865561026" localSheetId="1">ТРАФАРЕТ!$B$240</definedName>
    <definedName name="ID_2865561027" localSheetId="0">ОТЧЕТ!$B$245</definedName>
    <definedName name="ID_2865561027" localSheetId="1">ТРАФАРЕТ!$B$245</definedName>
    <definedName name="ID_2865561028" localSheetId="0">ОТЧЕТ!$B$53</definedName>
    <definedName name="ID_2865561028" localSheetId="1">ТРАФАРЕТ!$B$53</definedName>
    <definedName name="ID_2865561029" localSheetId="0">ОТЧЕТ!$B$88</definedName>
    <definedName name="ID_2865561029" localSheetId="1">ТРАФАРЕТ!$B$88</definedName>
    <definedName name="ID_2865561030" localSheetId="0">ОТЧЕТ!$B$134</definedName>
    <definedName name="ID_2865561030" localSheetId="1">ТРАФАРЕТ!$B$134</definedName>
    <definedName name="ID_2865561031" localSheetId="0">ОТЧЕТ!$B$112</definedName>
    <definedName name="ID_2865561031" localSheetId="1">ТРАФАРЕТ!$B$112</definedName>
    <definedName name="ID_2865561032" localSheetId="0">ОТЧЕТ!$B$124</definedName>
    <definedName name="ID_2865561032" localSheetId="1">ТРАФАРЕТ!$B$124</definedName>
    <definedName name="ID_2865561033" localSheetId="0">ОТЧЕТ!$B$144</definedName>
    <definedName name="ID_2865561033" localSheetId="1">ТРАФАРЕТ!$B$144</definedName>
    <definedName name="ID_2865561034" localSheetId="0">ОТЧЕТ!$B$151</definedName>
    <definedName name="ID_2865561034" localSheetId="1">ТРАФАРЕТ!$B$151</definedName>
    <definedName name="ID_2865561035" localSheetId="0">ОТЧЕТ!$B$158</definedName>
    <definedName name="ID_2865561035" localSheetId="1">ТРАФАРЕТ!$B$158</definedName>
    <definedName name="ID_2865561036" localSheetId="0">ОТЧЕТ!$B$166</definedName>
    <definedName name="ID_2865561036" localSheetId="1">ТРАФАРЕТ!$B$166</definedName>
    <definedName name="ID_2865561037" localSheetId="0">ОТЧЕТ!$B$28</definedName>
    <definedName name="ID_2865561037" localSheetId="1">ТРАФАРЕТ!$B$28</definedName>
    <definedName name="ID_2865561038" localSheetId="0">ОТЧЕТ!$B$29</definedName>
    <definedName name="ID_2865561038" localSheetId="1">ТРАФАРЕТ!$B$29</definedName>
    <definedName name="ID_2865561039" localSheetId="0">ОТЧЕТ!$B$177</definedName>
    <definedName name="ID_2865561039" localSheetId="1">ТРАФАРЕТ!$B$177</definedName>
    <definedName name="ID_2865561040" localSheetId="0">ОТЧЕТ!$B$185</definedName>
    <definedName name="ID_2865561040" localSheetId="1">ТРАФАРЕТ!$B$185</definedName>
    <definedName name="ID_2865561041" localSheetId="0">ОТЧЕТ!$B$203</definedName>
    <definedName name="ID_2865561041" localSheetId="1">ТРАФАРЕТ!$B$203</definedName>
    <definedName name="ID_2865561042" localSheetId="0">ОТЧЕТ!$B$50</definedName>
    <definedName name="ID_2865561042" localSheetId="1">ТРАФАРЕТ!$B$50</definedName>
    <definedName name="ID_2865561043" localSheetId="0">ОТЧЕТ!$B$222</definedName>
    <definedName name="ID_2865561043" localSheetId="1">ТРАФАРЕТ!$B$222</definedName>
    <definedName name="ID_2865561044" localSheetId="0">ОТЧЕТ!$B$239</definedName>
    <definedName name="ID_2865561044" localSheetId="1">ТРАФАРЕТ!$B$239</definedName>
    <definedName name="ID_2865561045" localSheetId="0">ОТЧЕТ!$B$21</definedName>
    <definedName name="ID_2865561045" localSheetId="1">ТРАФАРЕТ!$B$21</definedName>
    <definedName name="ID_2865561046" localSheetId="0">ОТЧЕТ!$B$52</definedName>
    <definedName name="ID_2865561046" localSheetId="1">ТРАФАРЕТ!$B$52</definedName>
    <definedName name="ID_2865561047" localSheetId="0">ОТЧЕТ!$B$65</definedName>
    <definedName name="ID_2865561047" localSheetId="1">ТРАФАРЕТ!$B$65</definedName>
    <definedName name="ID_2865561048" localSheetId="0">ОТЧЕТ!$B$103</definedName>
    <definedName name="ID_2865561048" localSheetId="1">ТРАФАРЕТ!$B$103</definedName>
    <definedName name="ID_2865561049" localSheetId="0">ОТЧЕТ!$B$96</definedName>
    <definedName name="ID_2865561049" localSheetId="1">ТРАФАРЕТ!$B$96</definedName>
    <definedName name="ID_2865561050" localSheetId="0">ОТЧЕТ!$B$253</definedName>
    <definedName name="ID_2865561050" localSheetId="1">ТРАФАРЕТ!$B$253</definedName>
    <definedName name="ID_2865561051" localSheetId="0">ОТЧЕТ!$B$135</definedName>
    <definedName name="ID_2865561051" localSheetId="1">ТРАФАРЕТ!$B$135</definedName>
    <definedName name="ID_2865561052" localSheetId="0">ОТЧЕТ!$B$118</definedName>
    <definedName name="ID_2865561052" localSheetId="1">ТРАФАРЕТ!$B$118</definedName>
    <definedName name="ID_2865561053" localSheetId="0">ОТЧЕТ!$B$126</definedName>
    <definedName name="ID_2865561053" localSheetId="1">ТРАФАРЕТ!$B$126</definedName>
    <definedName name="ID_3488457073" localSheetId="0">ОТЧЕТ!$O$6</definedName>
    <definedName name="ID_3488457073" localSheetId="1">ТРАФАРЕТ!$O$6</definedName>
    <definedName name="ID_3557801180" localSheetId="0">ОТЧЕТ!$B$44</definedName>
    <definedName name="ID_3557801180" localSheetId="1">ТРАФАРЕТ!$B$44</definedName>
    <definedName name="ID_3557801181" localSheetId="0">ОТЧЕТ!$K$44</definedName>
    <definedName name="ID_3557801181" localSheetId="1">ТРАФАРЕТ!$K$44</definedName>
    <definedName name="ID_3557801182" localSheetId="0">ОТЧЕТ!$D$44</definedName>
    <definedName name="ID_3557801182" localSheetId="1">ТРАФАРЕТ!$D$44</definedName>
    <definedName name="ID_3557801183" localSheetId="0">ОТЧЕТ!$E$44</definedName>
    <definedName name="ID_3557801183" localSheetId="1">ТРАФАРЕТ!$E$44</definedName>
    <definedName name="ID_3557801184" localSheetId="0">ОТЧЕТ!$I$44</definedName>
    <definedName name="ID_3557801184" localSheetId="1">ТРАФАРЕТ!$I$44</definedName>
    <definedName name="ID_3557801185" localSheetId="0">ОТЧЕТ!$C$44</definedName>
    <definedName name="ID_3557801185" localSheetId="1">ТРАФАРЕТ!$C$44</definedName>
    <definedName name="ID_3833918484" localSheetId="0">ОТЧЕТ!$D$37</definedName>
    <definedName name="ID_3833918484" localSheetId="1">ТРАФАРЕТ!$D$37</definedName>
    <definedName name="ID_3833918485" localSheetId="0">ОТЧЕТ!$D$91</definedName>
    <definedName name="ID_3833918485" localSheetId="1">ТРАФАРЕТ!$D$91</definedName>
    <definedName name="ID_3833918488" localSheetId="0">ОТЧЕТ!$I$155</definedName>
    <definedName name="ID_3833918488" localSheetId="1">ТРАФАРЕТ!$I$155</definedName>
    <definedName name="ID_3833918489" localSheetId="0">ОТЧЕТ!$B$157</definedName>
    <definedName name="ID_3833918489" localSheetId="1">ТРАФАРЕТ!$B$157</definedName>
    <definedName name="ID_3833918490" localSheetId="0">ОТЧЕТ!$E$157</definedName>
    <definedName name="ID_3833918490" localSheetId="1">ТРАФАРЕТ!$E$157</definedName>
    <definedName name="ID_3833918491" localSheetId="0">ОТЧЕТ!$B$37</definedName>
    <definedName name="ID_3833918491" localSheetId="1">ТРАФАРЕТ!$B$37</definedName>
    <definedName name="ID_3833918492" localSheetId="0">ОТЧЕТ!$K$91</definedName>
    <definedName name="ID_3833918492" localSheetId="1">ТРАФАРЕТ!$K$91</definedName>
    <definedName name="ID_3833918493" localSheetId="0">ОТЧЕТ!$B$156</definedName>
    <definedName name="ID_3833918493" localSheetId="1">ТРАФАРЕТ!$B$156</definedName>
    <definedName name="ID_3833918494" localSheetId="0">ОТЧЕТ!$E$156</definedName>
    <definedName name="ID_3833918494" localSheetId="1">ТРАФАРЕТ!$E$156</definedName>
    <definedName name="ID_3833918495" localSheetId="0">ОТЧЕТ!$C$37</definedName>
    <definedName name="ID_3833918495" localSheetId="1">ТРАФАРЕТ!$C$37</definedName>
    <definedName name="ID_3833918496" localSheetId="0">ОТЧЕТ!$E$36</definedName>
    <definedName name="ID_3833918496" localSheetId="1">ТРАФАРЕТ!$E$36</definedName>
    <definedName name="ID_3833918497" localSheetId="0">ОТЧЕТ!$I$37</definedName>
    <definedName name="ID_3833918497" localSheetId="1">ТРАФАРЕТ!$I$37</definedName>
    <definedName name="ID_3833918498" localSheetId="0">ОТЧЕТ!$B$91</definedName>
    <definedName name="ID_3833918498" localSheetId="1">ТРАФАРЕТ!$B$91</definedName>
    <definedName name="ID_3833918500" localSheetId="0">ОТЧЕТ!$E$155</definedName>
    <definedName name="ID_3833918500" localSheetId="1">ТРАФАРЕТ!$E$155</definedName>
    <definedName name="ID_3833918501" localSheetId="0">ОТЧЕТ!$D$157</definedName>
    <definedName name="ID_3833918501" localSheetId="1">ТРАФАРЕТ!$D$157</definedName>
    <definedName name="ID_3833918502" localSheetId="0">ОТЧЕТ!$D$155</definedName>
    <definedName name="ID_3833918502" localSheetId="1">ТРАФАРЕТ!$D$155</definedName>
    <definedName name="ID_3833918503" localSheetId="0">ОТЧЕТ!$I$36</definedName>
    <definedName name="ID_3833918503" localSheetId="1">ТРАФАРЕТ!$I$36</definedName>
    <definedName name="ID_3833918504" localSheetId="0">ОТЧЕТ!$E$37</definedName>
    <definedName name="ID_3833918504" localSheetId="1">ТРАФАРЕТ!$E$37</definedName>
    <definedName name="ID_3833918505" localSheetId="0">ОТЧЕТ!$E$91</definedName>
    <definedName name="ID_3833918505" localSheetId="1">ТРАФАРЕТ!$E$91</definedName>
    <definedName name="ID_3833918506" localSheetId="0">ОТЧЕТ!$I$91</definedName>
    <definedName name="ID_3833918506" localSheetId="1">ТРАФАРЕТ!$I$91</definedName>
    <definedName name="ID_3833918509" localSheetId="0">ОТЧЕТ!$K$155</definedName>
    <definedName name="ID_3833918509" localSheetId="1">ТРАФАРЕТ!$K$155</definedName>
    <definedName name="ID_3833918510" localSheetId="0">ОТЧЕТ!$C$157</definedName>
    <definedName name="ID_3833918510" localSheetId="1">ТРАФАРЕТ!$C$157</definedName>
    <definedName name="ID_3833918511" localSheetId="0">ОТЧЕТ!$D$36</definedName>
    <definedName name="ID_3833918511" localSheetId="1">ТРАФАРЕТ!$D$36</definedName>
    <definedName name="ID_3833918512" localSheetId="0">ОТЧЕТ!$C$155</definedName>
    <definedName name="ID_3833918512" localSheetId="1">ТРАФАРЕТ!$C$155</definedName>
    <definedName name="ID_3833918513" localSheetId="0">ОТЧЕТ!$D$156</definedName>
    <definedName name="ID_3833918513" localSheetId="1">ТРАФАРЕТ!$D$156</definedName>
    <definedName name="ID_3833918514" localSheetId="0">ОТЧЕТ!$K$156</definedName>
    <definedName name="ID_3833918514" localSheetId="1">ТРАФАРЕТ!$K$156</definedName>
    <definedName name="ID_3833918515" localSheetId="0">ОТЧЕТ!$K$157</definedName>
    <definedName name="ID_3833918515" localSheetId="1">ТРАФАРЕТ!$K$157</definedName>
    <definedName name="ID_3833918516" localSheetId="0">ОТЧЕТ!$B$36</definedName>
    <definedName name="ID_3833918516" localSheetId="1">ТРАФАРЕТ!$B$36</definedName>
    <definedName name="ID_3833918517" localSheetId="0">ОТЧЕТ!$K$37</definedName>
    <definedName name="ID_3833918517" localSheetId="1">ТРАФАРЕТ!$K$37</definedName>
    <definedName name="ID_3833918518" localSheetId="0">ОТЧЕТ!$C$91</definedName>
    <definedName name="ID_3833918518" localSheetId="1">ТРАФАРЕТ!$C$91</definedName>
    <definedName name="ID_3833918520" localSheetId="0">ОТЧЕТ!$B$155</definedName>
    <definedName name="ID_3833918520" localSheetId="1">ТРАФАРЕТ!$B$155</definedName>
    <definedName name="ID_3833918521" localSheetId="0">ОТЧЕТ!$C$156</definedName>
    <definedName name="ID_3833918521" localSheetId="1">ТРАФАРЕТ!$C$156</definedName>
    <definedName name="ID_3833918522" localSheetId="0">ОТЧЕТ!$I$156</definedName>
    <definedName name="ID_3833918522" localSheetId="1">ТРАФАРЕТ!$I$156</definedName>
    <definedName name="ID_3833918523" localSheetId="0">ОТЧЕТ!$I$157</definedName>
    <definedName name="ID_3833918523" localSheetId="1">ТРАФАРЕТ!$I$157</definedName>
    <definedName name="ID_3833918524" localSheetId="0">ОТЧЕТ!$C$36</definedName>
    <definedName name="ID_3833918524" localSheetId="1">ТРАФАРЕТ!$C$36</definedName>
    <definedName name="ID_3833918525" localSheetId="0">ОТЧЕТ!$K$36</definedName>
    <definedName name="ID_3833918525" localSheetId="1">ТРАФАРЕТ!$K$36</definedName>
    <definedName name="ID_4141069036" localSheetId="0">ОТЧЕТ!$B$207</definedName>
    <definedName name="ID_4141069036" localSheetId="1">ТРАФАРЕТ!$B$207</definedName>
    <definedName name="ID_4141069037" localSheetId="0">ОТЧЕТ!$K$207</definedName>
    <definedName name="ID_4141069037" localSheetId="1">ТРАФАРЕТ!$K$207</definedName>
    <definedName name="ID_4141069038" localSheetId="0">ОТЧЕТ!$D$207</definedName>
    <definedName name="ID_4141069038" localSheetId="1">ТРАФАРЕТ!$D$207</definedName>
    <definedName name="ID_4141069039" localSheetId="0">ОТЧЕТ!$E$207</definedName>
    <definedName name="ID_4141069039" localSheetId="1">ТРАФАРЕТ!$E$207</definedName>
    <definedName name="ID_4141069040" localSheetId="0">ОТЧЕТ!$I$207</definedName>
    <definedName name="ID_4141069040" localSheetId="1">ТРАФАРЕТ!$I$207</definedName>
    <definedName name="ID_4141069041" localSheetId="0">ОТЧЕТ!$C$207</definedName>
    <definedName name="ID_4141069041" localSheetId="1">ТРАФАРЕТ!$C$207</definedName>
    <definedName name="ID_4289914035" localSheetId="0">ОТЧЕТ!$C$259</definedName>
    <definedName name="ID_4289914035" localSheetId="1">ТРАФАРЕТ!$C$259</definedName>
    <definedName name="ID_4289914036" localSheetId="0">ОТЧЕТ!$I$259</definedName>
    <definedName name="ID_4289914036" localSheetId="1">ТРАФАРЕТ!$I$259</definedName>
    <definedName name="ID_4289914037" localSheetId="0">ОТЧЕТ!$B$260</definedName>
    <definedName name="ID_4289914037" localSheetId="1">ТРАФАРЕТ!$B$260</definedName>
    <definedName name="ID_4289914038" localSheetId="0">ОТЧЕТ!$C$260</definedName>
    <definedName name="ID_4289914038" localSheetId="1">ТРАФАРЕТ!$C$260</definedName>
    <definedName name="ID_4289914039" localSheetId="0">ОТЧЕТ!$C$261</definedName>
    <definedName name="ID_4289914039" localSheetId="1">ТРАФАРЕТ!$C$261</definedName>
    <definedName name="ID_4289914040" localSheetId="0">ОТЧЕТ!$I$261</definedName>
    <definedName name="ID_4289914040" localSheetId="1">ТРАФАРЕТ!$I$261</definedName>
    <definedName name="ID_4289914041" localSheetId="0">ОТЧЕТ!$I$257</definedName>
    <definedName name="ID_4289914041" localSheetId="1">ТРАФАРЕТ!$I$257</definedName>
    <definedName name="ID_4289914042" localSheetId="0">ОТЧЕТ!$D$258</definedName>
    <definedName name="ID_4289914042" localSheetId="1">ТРАФАРЕТ!$D$258</definedName>
    <definedName name="ID_4289914043" localSheetId="0">ОТЧЕТ!$E$258</definedName>
    <definedName name="ID_4289914043" localSheetId="1">ТРАФАРЕТ!$E$258</definedName>
    <definedName name="ID_4289914044" localSheetId="0">ОТЧЕТ!$K$260</definedName>
    <definedName name="ID_4289914044" localSheetId="1">ТРАФАРЕТ!$K$260</definedName>
    <definedName name="ID_4289914045" localSheetId="0">ОТЧЕТ!$E$261</definedName>
    <definedName name="ID_4289914045" localSheetId="1">ТРАФАРЕТ!$E$261</definedName>
    <definedName name="ID_4289914046" localSheetId="0">ОТЧЕТ!$K$258</definedName>
    <definedName name="ID_4289914046" localSheetId="1">ТРАФАРЕТ!$K$258</definedName>
    <definedName name="ID_4289914047" localSheetId="0">ОТЧЕТ!$I$258</definedName>
    <definedName name="ID_4289914047" localSheetId="1">ТРАФАРЕТ!$I$258</definedName>
    <definedName name="ID_4289914048" localSheetId="0">ОТЧЕТ!$C$257</definedName>
    <definedName name="ID_4289914048" localSheetId="1">ТРАФАРЕТ!$C$257</definedName>
    <definedName name="ID_4289914049" localSheetId="0">ОТЧЕТ!$E$257</definedName>
    <definedName name="ID_4289914049" localSheetId="1">ТРАФАРЕТ!$E$257</definedName>
    <definedName name="ID_4289914050" localSheetId="0">ОТЧЕТ!$E$259</definedName>
    <definedName name="ID_4289914050" localSheetId="1">ТРАФАРЕТ!$E$259</definedName>
    <definedName name="ID_4289914051" localSheetId="0">ОТЧЕТ!$B$257</definedName>
    <definedName name="ID_4289914051" localSheetId="1">ТРАФАРЕТ!$B$257</definedName>
    <definedName name="ID_4289914052" localSheetId="0">ОТЧЕТ!$B$259</definedName>
    <definedName name="ID_4289914052" localSheetId="1">ТРАФАРЕТ!$B$259</definedName>
    <definedName name="ID_4289914053" localSheetId="0">ОТЧЕТ!$D$259</definedName>
    <definedName name="ID_4289914053" localSheetId="1">ТРАФАРЕТ!$D$259</definedName>
    <definedName name="ID_4289914054" localSheetId="0">ОТЧЕТ!$K$259</definedName>
    <definedName name="ID_4289914054" localSheetId="1">ТРАФАРЕТ!$K$259</definedName>
    <definedName name="ID_4289914055" localSheetId="0">ОТЧЕТ!$D$260</definedName>
    <definedName name="ID_4289914055" localSheetId="1">ТРАФАРЕТ!$D$260</definedName>
    <definedName name="ID_4289914056" localSheetId="0">ОТЧЕТ!$B$261</definedName>
    <definedName name="ID_4289914056" localSheetId="1">ТРАФАРЕТ!$B$261</definedName>
    <definedName name="ID_4289914057" localSheetId="0">ОТЧЕТ!$K$261</definedName>
    <definedName name="ID_4289914057" localSheetId="1">ТРАФАРЕТ!$K$261</definedName>
    <definedName name="ID_4289914058" localSheetId="0">ОТЧЕТ!$D$257</definedName>
    <definedName name="ID_4289914058" localSheetId="1">ТРАФАРЕТ!$D$257</definedName>
    <definedName name="ID_4289914059" localSheetId="0">ОТЧЕТ!$I$260</definedName>
    <definedName name="ID_4289914059" localSheetId="1">ТРАФАРЕТ!$I$260</definedName>
    <definedName name="ID_4289914060" localSheetId="0">ОТЧЕТ!$D$261</definedName>
    <definedName name="ID_4289914060" localSheetId="1">ТРАФАРЕТ!$D$261</definedName>
    <definedName name="ID_4289914061" localSheetId="0">ОТЧЕТ!$C$258</definedName>
    <definedName name="ID_4289914061" localSheetId="1">ТРАФАРЕТ!$C$258</definedName>
    <definedName name="ID_4289914062" localSheetId="0">ОТЧЕТ!$E$260</definedName>
    <definedName name="ID_4289914062" localSheetId="1">ТРАФАРЕТ!$E$260</definedName>
    <definedName name="ID_4289914063" localSheetId="0">ОТЧЕТ!$K$257</definedName>
    <definedName name="ID_4289914063" localSheetId="1">ТРАФАРЕТ!$K$257</definedName>
    <definedName name="ID_4289914064" localSheetId="0">ОТЧЕТ!$B$258</definedName>
    <definedName name="ID_4289914064" localSheetId="1">ТРАФАРЕТ!$B$258</definedName>
    <definedName name="ID_580296739" localSheetId="0">ОТЧЕТ!$J$9</definedName>
    <definedName name="ID_580296739" localSheetId="1">ТРАФАРЕТ!$J$9</definedName>
    <definedName name="ID_755529604" localSheetId="0">ОТЧЕТ!$M$20</definedName>
    <definedName name="ID_755529604" localSheetId="1">ТРАФАРЕТ!$M$20</definedName>
    <definedName name="T_4888963842" localSheetId="0">ОТЧЕТ!$B$232:$K$232</definedName>
    <definedName name="T_4888963842" localSheetId="1">ТРАФАРЕТ!$B$232:$K$232</definedName>
    <definedName name="T_4888963849" localSheetId="0">ОТЧЕТ!$C$318:$J$337</definedName>
    <definedName name="T_4888963849" localSheetId="1">ТРАФАРЕТ!$C$302:$J$311</definedName>
    <definedName name="T_4888963859" localSheetId="0">ОТЧЕТ!$B$279:$M$279</definedName>
    <definedName name="T_4888963859" localSheetId="1">ТРАФАРЕТ!$B$279:$M$279</definedName>
    <definedName name="T_4888963871" localSheetId="0">ОТЧЕТ!$B$272:$M$272</definedName>
    <definedName name="T_4888963871" localSheetId="1">ТРАФАРЕТ!$B$272:$M$272</definedName>
    <definedName name="T_4888963883" localSheetId="0">ОТЧЕТ!$B$287:$M$303</definedName>
    <definedName name="T_4888963883" localSheetId="1">ТРАФАРЕТ!$B$287:$M$287</definedName>
    <definedName name="TID_4888963843" localSheetId="1">ТРАФАРЕТ!$C$232</definedName>
    <definedName name="TID_4888963844" localSheetId="1">ТРАФАРЕТ!$B$232</definedName>
    <definedName name="TID_4888963845" localSheetId="1">ТРАФАРЕТ!$D$232</definedName>
    <definedName name="TID_4888963846" localSheetId="1">ТРАФАРЕТ!$E$232</definedName>
    <definedName name="TID_4888963847" localSheetId="1">ТРАФАРЕТ!$I$232</definedName>
    <definedName name="TID_4888963848" localSheetId="1">ТРАФАРЕТ!$K$232</definedName>
    <definedName name="TID_4888963850" localSheetId="1">ТРАФАРЕТ!$F$306</definedName>
    <definedName name="TID_4888963851" localSheetId="1">ТРАФАРЕТ!$F$305</definedName>
    <definedName name="TID_4888963852" localSheetId="1">ТРАФАРЕТ!$F$304</definedName>
    <definedName name="TID_4888963853" localSheetId="1">ТРАФАРЕТ!$F$307</definedName>
    <definedName name="TID_4888963854" localSheetId="1">ТРАФАРЕТ!$F$308</definedName>
    <definedName name="TID_4888963855" localSheetId="1">ТРАФАРЕТ!$F$309</definedName>
    <definedName name="TID_4888963856" localSheetId="1">ТРАФАРЕТ!$F$302</definedName>
    <definedName name="TID_4888963857" localSheetId="1">ТРАФАРЕТ!$F$303</definedName>
    <definedName name="TID_4888963858" localSheetId="1">ТРАФАРЕТ!$F$310</definedName>
    <definedName name="TID_4888963860" localSheetId="1">ТРАФАРЕТ!$L$279</definedName>
    <definedName name="TID_4888963861" localSheetId="1">ТРАФАРЕТ!$F$279</definedName>
    <definedName name="TID_4888963862" localSheetId="1">ТРАФАРЕТ!$I$279</definedName>
    <definedName name="TID_4888963863" localSheetId="1">ТРАФАРЕТ!$B$279</definedName>
    <definedName name="TID_4888963864" localSheetId="1">ТРАФАРЕТ!$C$279</definedName>
    <definedName name="TID_4888963865" localSheetId="1">ТРАФАРЕТ!$D$279</definedName>
    <definedName name="TID_4888963867" localSheetId="1">ТРАФАРЕТ!$K$279</definedName>
    <definedName name="TID_4888963868" localSheetId="1">ТРАФАРЕТ!$E$279</definedName>
    <definedName name="TID_4888963872" localSheetId="1">ТРАФАРЕТ!$F$272</definedName>
    <definedName name="TID_4888963873" localSheetId="1">ТРАФАРЕТ!$L$272</definedName>
    <definedName name="TID_4888963874" localSheetId="1">ТРАФАРЕТ!$I$272</definedName>
    <definedName name="TID_4888963875" localSheetId="1">ТРАФАРЕТ!$B$272</definedName>
    <definedName name="TID_4888963876" localSheetId="1">ТРАФАРЕТ!$C$272</definedName>
    <definedName name="TID_4888963877" localSheetId="1">ТРАФАРЕТ!$D$272</definedName>
    <definedName name="TID_4888963879" localSheetId="1">ТРАФАРЕТ!$K$272</definedName>
    <definedName name="TID_4888963880" localSheetId="1">ТРАФАРЕТ!$E$272</definedName>
    <definedName name="TID_4888963884" localSheetId="1">ТРАФАРЕТ!$L$287</definedName>
    <definedName name="TID_4888963887" localSheetId="1">ТРАФАРЕТ!$G$287</definedName>
    <definedName name="TID_4888963888" localSheetId="1">ТРАФАРЕТ!$K$287</definedName>
    <definedName name="TID_4888963889" localSheetId="1">ТРАФАРЕТ!$I$287</definedName>
    <definedName name="TID_4888963890" localSheetId="1">ТРАФАРЕТ!$B$287</definedName>
    <definedName name="TID_4888963891" localSheetId="1">ТРАФАРЕТ!$C$287</definedName>
    <definedName name="TID_4888963892" localSheetId="1">ТРАФАРЕТ!$D$287</definedName>
    <definedName name="TID_4888963893" localSheetId="1">ТРАФАРЕТ!$E$287</definedName>
    <definedName name="TR_4888963842" localSheetId="0">ОТЧЕТ!$B$232:$K$232</definedName>
    <definedName name="TR_4888963842" localSheetId="1">ТРАФАРЕТ!$B$232:$K$232</definedName>
    <definedName name="TR_4888963849" localSheetId="1">ТРАФАРЕТ!$C$302:$J$311</definedName>
    <definedName name="TR_4888963849_533471489" localSheetId="0">ОТЧЕТ!$C$318:$J$327</definedName>
    <definedName name="TR_4888963849_533471490" localSheetId="0">ОТЧЕТ!$C$328:$J$337</definedName>
    <definedName name="TR_4888963859" localSheetId="0">ОТЧЕТ!$B$279:$M$279</definedName>
    <definedName name="TR_4888963859" localSheetId="1">ТРАФАРЕТ!$B$279:$M$279</definedName>
    <definedName name="TR_4888963871" localSheetId="0">ОТЧЕТ!$B$272:$M$272</definedName>
    <definedName name="TR_4888963871" localSheetId="1">ТРАФАРЕТ!$B$272:$M$272</definedName>
    <definedName name="TR_4888963883" localSheetId="1">ТРАФАРЕТ!$B$287:$M$287</definedName>
    <definedName name="TR_4888963883_530627090" localSheetId="0">ОТЧЕТ!$B$287:$M$287</definedName>
    <definedName name="TR_4888963883_530627091" localSheetId="0">ОТЧЕТ!$B$288:$M$288</definedName>
    <definedName name="TR_4888963883_530627092" localSheetId="0">ОТЧЕТ!$B$289:$M$289</definedName>
    <definedName name="TR_4888963883_530627093" localSheetId="0">ОТЧЕТ!$B$290:$M$290</definedName>
    <definedName name="TR_4888963883_530627094" localSheetId="0">ОТЧЕТ!$B$291:$M$291</definedName>
    <definedName name="TR_4888963883_530627095" localSheetId="0">ОТЧЕТ!$B$292:$M$292</definedName>
    <definedName name="TR_4888963883_530627096" localSheetId="0">ОТЧЕТ!$B$293:$M$293</definedName>
    <definedName name="TR_4888963883_530627097" localSheetId="0">ОТЧЕТ!$B$294:$M$294</definedName>
    <definedName name="TR_4888963883_530627098" localSheetId="0">ОТЧЕТ!$B$295:$M$295</definedName>
    <definedName name="TR_4888963883_530627099" localSheetId="0">ОТЧЕТ!$B$296:$M$296</definedName>
    <definedName name="TR_4888963883_530627100" localSheetId="0">ОТЧЕТ!$B$297:$M$297</definedName>
    <definedName name="TR_4888963883_530627101" localSheetId="0">ОТЧЕТ!$B$298:$M$298</definedName>
    <definedName name="TR_4888963883_530627102" localSheetId="0">ОТЧЕТ!$B$299:$M$299</definedName>
    <definedName name="TR_4888963883_530627103" localSheetId="0">ОТЧЕТ!$B$300:$M$300</definedName>
    <definedName name="TR_4888963883_530627104" localSheetId="0">ОТЧЕТ!$B$301:$M$301</definedName>
    <definedName name="TR_4888963883_530627105" localSheetId="0">ОТЧЕТ!$B$302:$M$302</definedName>
    <definedName name="TR_4888963883_530627106" localSheetId="0">ОТЧЕТ!$B$303:$M$303</definedName>
  </definedNames>
  <calcPr calcId="162913" refMode="R1C1" fullPrecision="0"/>
</workbook>
</file>

<file path=xl/calcChain.xml><?xml version="1.0" encoding="utf-8"?>
<calcChain xmlns="http://schemas.openxmlformats.org/spreadsheetml/2006/main">
  <c r="L303" i="3" l="1"/>
  <c r="L302" i="3"/>
  <c r="L301" i="3"/>
  <c r="L300" i="3"/>
  <c r="L299" i="3"/>
  <c r="L298" i="3"/>
  <c r="L297" i="3"/>
  <c r="L296" i="3"/>
  <c r="L295" i="3"/>
  <c r="L294" i="3"/>
  <c r="L293" i="3"/>
  <c r="L292" i="3"/>
  <c r="L291" i="3"/>
  <c r="L290" i="3"/>
  <c r="L289" i="3"/>
  <c r="L288" i="3"/>
  <c r="L287" i="3"/>
  <c r="I285" i="3"/>
  <c r="L279" i="3"/>
  <c r="I277" i="3"/>
  <c r="L272" i="3"/>
  <c r="I270" i="3"/>
  <c r="I269" i="3" s="1"/>
  <c r="I262" i="3"/>
  <c r="E262" i="3"/>
  <c r="I257" i="3"/>
  <c r="E257" i="3"/>
  <c r="I254" i="3"/>
  <c r="E254" i="3"/>
  <c r="I251" i="3"/>
  <c r="E251" i="3"/>
  <c r="I248" i="3"/>
  <c r="E248" i="3"/>
  <c r="I245" i="3"/>
  <c r="E245" i="3"/>
  <c r="I239" i="3"/>
  <c r="E239" i="3"/>
  <c r="E238" i="3" s="1"/>
  <c r="E237" i="3" s="1"/>
  <c r="I238" i="3"/>
  <c r="I237" i="3" s="1"/>
  <c r="I227" i="3"/>
  <c r="I226" i="3" s="1"/>
  <c r="E227" i="3"/>
  <c r="E226" i="3"/>
  <c r="I215" i="3"/>
  <c r="I209" i="3" s="1"/>
  <c r="E215" i="3"/>
  <c r="E209" i="3"/>
  <c r="I204" i="3"/>
  <c r="I200" i="3" s="1"/>
  <c r="E204" i="3"/>
  <c r="E200" i="3"/>
  <c r="E199" i="3" s="1"/>
  <c r="I191" i="3"/>
  <c r="E191" i="3"/>
  <c r="I178" i="3"/>
  <c r="E178" i="3"/>
  <c r="I171" i="3"/>
  <c r="E171" i="3"/>
  <c r="I169" i="3"/>
  <c r="E169" i="3"/>
  <c r="I158" i="3"/>
  <c r="E158" i="3"/>
  <c r="I151" i="3"/>
  <c r="E151" i="3"/>
  <c r="I136" i="3"/>
  <c r="E136" i="3"/>
  <c r="I133" i="3"/>
  <c r="E133" i="3"/>
  <c r="I124" i="3"/>
  <c r="E124" i="3"/>
  <c r="I119" i="3"/>
  <c r="I118" i="3" s="1"/>
  <c r="E119" i="3"/>
  <c r="I111" i="3"/>
  <c r="E111" i="3"/>
  <c r="E106" i="3" s="1"/>
  <c r="I106" i="3"/>
  <c r="I95" i="3"/>
  <c r="I92" i="3" s="1"/>
  <c r="E95" i="3"/>
  <c r="E92" i="3" s="1"/>
  <c r="I83" i="3"/>
  <c r="I76" i="3" s="1"/>
  <c r="I75" i="3" s="1"/>
  <c r="E83" i="3"/>
  <c r="E76" i="3" s="1"/>
  <c r="E75" i="3" s="1"/>
  <c r="I71" i="3"/>
  <c r="E71" i="3"/>
  <c r="I63" i="3"/>
  <c r="E63" i="3"/>
  <c r="I51" i="3"/>
  <c r="E51" i="3"/>
  <c r="I45" i="3"/>
  <c r="E45" i="3"/>
  <c r="I38" i="3"/>
  <c r="E38" i="3"/>
  <c r="I23" i="3"/>
  <c r="E23" i="3"/>
  <c r="E17" i="3" s="1"/>
  <c r="I18" i="3"/>
  <c r="E18" i="3"/>
  <c r="L287" i="1"/>
  <c r="I285" i="1"/>
  <c r="L279" i="1"/>
  <c r="I277" i="1"/>
  <c r="L272" i="1"/>
  <c r="I270" i="1"/>
  <c r="I269" i="1"/>
  <c r="I262" i="1"/>
  <c r="E262" i="1"/>
  <c r="I257" i="1"/>
  <c r="E257" i="1"/>
  <c r="I254" i="1"/>
  <c r="E254" i="1"/>
  <c r="I251" i="1"/>
  <c r="E251" i="1"/>
  <c r="I248" i="1"/>
  <c r="E248" i="1"/>
  <c r="I245" i="1"/>
  <c r="E245" i="1"/>
  <c r="I239" i="1"/>
  <c r="E239" i="1"/>
  <c r="E238" i="1" s="1"/>
  <c r="E237" i="1" s="1"/>
  <c r="I238" i="1"/>
  <c r="I237" i="1" s="1"/>
  <c r="I227" i="1"/>
  <c r="I226" i="1" s="1"/>
  <c r="E227" i="1"/>
  <c r="E226" i="1"/>
  <c r="I215" i="1"/>
  <c r="I209" i="1" s="1"/>
  <c r="E215" i="1"/>
  <c r="E209" i="1"/>
  <c r="I204" i="1"/>
  <c r="I200" i="1" s="1"/>
  <c r="I199" i="1" s="1"/>
  <c r="E204" i="1"/>
  <c r="E200" i="1"/>
  <c r="E199" i="1" s="1"/>
  <c r="I191" i="1"/>
  <c r="E191" i="1"/>
  <c r="I178" i="1"/>
  <c r="E178" i="1"/>
  <c r="I171" i="1"/>
  <c r="E171" i="1"/>
  <c r="I169" i="1"/>
  <c r="E169" i="1"/>
  <c r="I158" i="1"/>
  <c r="E158" i="1"/>
  <c r="I151" i="1"/>
  <c r="E151" i="1"/>
  <c r="I136" i="1"/>
  <c r="E136" i="1"/>
  <c r="I133" i="1"/>
  <c r="E133" i="1"/>
  <c r="I124" i="1"/>
  <c r="E124" i="1"/>
  <c r="I119" i="1"/>
  <c r="I118" i="1" s="1"/>
  <c r="I117" i="1" s="1"/>
  <c r="E119" i="1"/>
  <c r="E118" i="1"/>
  <c r="E117" i="1" s="1"/>
  <c r="I111" i="1"/>
  <c r="E111" i="1"/>
  <c r="E106" i="1" s="1"/>
  <c r="I106" i="1"/>
  <c r="I95" i="1"/>
  <c r="E95" i="1"/>
  <c r="E92" i="1" s="1"/>
  <c r="I92" i="1"/>
  <c r="I83" i="1"/>
  <c r="E83" i="1"/>
  <c r="E76" i="1" s="1"/>
  <c r="I76" i="1"/>
  <c r="I75" i="1" s="1"/>
  <c r="I71" i="1"/>
  <c r="E71" i="1"/>
  <c r="I63" i="1"/>
  <c r="E63" i="1"/>
  <c r="I51" i="1"/>
  <c r="E51" i="1"/>
  <c r="I45" i="1"/>
  <c r="E45" i="1"/>
  <c r="I38" i="1"/>
  <c r="E38" i="1"/>
  <c r="I23" i="1"/>
  <c r="E23" i="1"/>
  <c r="E17" i="1" s="1"/>
  <c r="I18" i="1"/>
  <c r="I17" i="1" s="1"/>
  <c r="I16" i="1" s="1"/>
  <c r="E18" i="1"/>
  <c r="I17" i="3" l="1"/>
  <c r="I16" i="3" s="1"/>
  <c r="E118" i="3"/>
  <c r="E117" i="3" s="1"/>
  <c r="I199" i="3"/>
  <c r="I117" i="3" s="1"/>
  <c r="E16" i="3"/>
  <c r="E75" i="1"/>
  <c r="E16" i="1" s="1"/>
</calcChain>
</file>

<file path=xl/sharedStrings.xml><?xml version="1.0" encoding="utf-8"?>
<sst xmlns="http://schemas.openxmlformats.org/spreadsheetml/2006/main" count="1649" uniqueCount="749">
  <si>
    <t>КОДЫ</t>
  </si>
  <si>
    <t xml:space="preserve">Форма по ОКУД </t>
  </si>
  <si>
    <t>0503123</t>
  </si>
  <si>
    <t xml:space="preserve">Дата </t>
  </si>
  <si>
    <t xml:space="preserve">Главный распорядитель, распорядитель, получатель бюджетных средств, </t>
  </si>
  <si>
    <t>Наименование бюджета</t>
  </si>
  <si>
    <t>Наименование показателя</t>
  </si>
  <si>
    <t>Код строки</t>
  </si>
  <si>
    <t>Код по КОСГУ</t>
  </si>
  <si>
    <t>За отчетный период</t>
  </si>
  <si>
    <t xml:space="preserve">За аналогичный период прошлого финансового года </t>
  </si>
  <si>
    <t>ПОСТУПЛЕНИЯ</t>
  </si>
  <si>
    <t>Поступления по текущим операциям — всего</t>
  </si>
  <si>
    <t>в том числе:</t>
  </si>
  <si>
    <t>по доходам от собственности</t>
  </si>
  <si>
    <t>из них:</t>
  </si>
  <si>
    <t>Форма 0503123 с. 2</t>
  </si>
  <si>
    <t>123</t>
  </si>
  <si>
    <t>124</t>
  </si>
  <si>
    <t>Поступления от инвестиционных операций — всего</t>
  </si>
  <si>
    <t>нематериальных активов</t>
  </si>
  <si>
    <t>непроизведенных активов</t>
  </si>
  <si>
    <t>материальных запасов</t>
  </si>
  <si>
    <t>Поступления от финансовых операций — всего</t>
  </si>
  <si>
    <t>от осуществления заимствований</t>
  </si>
  <si>
    <t>2. ВЫБЫТИЯ</t>
  </si>
  <si>
    <t>Форма 0503123 с. 3</t>
  </si>
  <si>
    <t>ВЫБЫТИЯ</t>
  </si>
  <si>
    <t>Выбытия по текущим операциям — всего</t>
  </si>
  <si>
    <t>за счет начислений на выплаты по оплате труда</t>
  </si>
  <si>
    <t>транспортных услуг</t>
  </si>
  <si>
    <t>коммунальных услуг</t>
  </si>
  <si>
    <t>работ, услуг по содержанию имущества</t>
  </si>
  <si>
    <t>прочих работ, услуг</t>
  </si>
  <si>
    <t>за счет обслуживания государственного (муниципального) долга</t>
  </si>
  <si>
    <t>внешнего долга</t>
  </si>
  <si>
    <t>Форма 0503123 с. 4</t>
  </si>
  <si>
    <t>за счет безвозмездных перечислений бюджетам</t>
  </si>
  <si>
    <t>за счет социального обеспечения</t>
  </si>
  <si>
    <t>за счет операций с активами</t>
  </si>
  <si>
    <t xml:space="preserve"> за счет прочих расходов</t>
  </si>
  <si>
    <t>Выбытия по инвестиционным операциям — всего</t>
  </si>
  <si>
    <t>Форма 0503123 с. 5</t>
  </si>
  <si>
    <t>За аналогичный период прошлого финансового года</t>
  </si>
  <si>
    <t>Выбытия по финансовым операциям — всего</t>
  </si>
  <si>
    <t>Иные выбытия - всего</t>
  </si>
  <si>
    <t>ИЗМЕНЕНИЕ ОСТАТКОВ СРЕДСТВ</t>
  </si>
  <si>
    <t>По операциям с денежными средствами, не отраженных  в поступлениях и выбытиях</t>
  </si>
  <si>
    <t>по возврату остатков трансфертов прошлых лет</t>
  </si>
  <si>
    <t>по операциям с денежными обеспечениями</t>
  </si>
  <si>
    <t>перечисление денежных обеспечений</t>
  </si>
  <si>
    <t>со средствами во временном рапоряжении</t>
  </si>
  <si>
    <t>выбытие денежных средств во временном распоряжении</t>
  </si>
  <si>
    <t>по расчетам с филиалами и обособленными структурными подразделениями</t>
  </si>
  <si>
    <t xml:space="preserve">уменьшение расчетов </t>
  </si>
  <si>
    <t>Изменение остатков средств  при управлении остатками — всего</t>
  </si>
  <si>
    <t>выбытие денежных средств с депозитных счетов</t>
  </si>
  <si>
    <t>поступление денежных средств при управлении остатками</t>
  </si>
  <si>
    <t>выбытие денежных средств при управлении остатками</t>
  </si>
  <si>
    <t>Изменение остатков средств — всего</t>
  </si>
  <si>
    <t>за счет уменьшения денежных средств</t>
  </si>
  <si>
    <t>за счет курсовой разницы</t>
  </si>
  <si>
    <t>Форма 0503123 с. 7</t>
  </si>
  <si>
    <t>Сумма</t>
  </si>
  <si>
    <t>Расходы,  всего</t>
  </si>
  <si>
    <t>х</t>
  </si>
  <si>
    <t xml:space="preserve">Операции с денежными обеспечениями </t>
  </si>
  <si>
    <t xml:space="preserve"> «____» _____________________ 20____ г.</t>
  </si>
  <si>
    <t>на</t>
  </si>
  <si>
    <t>по ОКТМО</t>
  </si>
  <si>
    <t>по ОКПО</t>
  </si>
  <si>
    <t>Глава по БК</t>
  </si>
  <si>
    <t>по ОКЕИ</t>
  </si>
  <si>
    <t xml:space="preserve">                                                                        (подпись)</t>
  </si>
  <si>
    <t xml:space="preserve"> (расшифровка подписи)</t>
  </si>
  <si>
    <t>IST</t>
  </si>
  <si>
    <t>PRD</t>
  </si>
  <si>
    <t>PRP</t>
  </si>
  <si>
    <t>RDT</t>
  </si>
  <si>
    <t>RESERVE1</t>
  </si>
  <si>
    <t>RESERVE2</t>
  </si>
  <si>
    <t>ROD</t>
  </si>
  <si>
    <t>VID</t>
  </si>
  <si>
    <t>VRO</t>
  </si>
  <si>
    <t>INN</t>
  </si>
  <si>
    <t>T_06_0503123</t>
  </si>
  <si>
    <t>Руководитель                 _______________________________________</t>
  </si>
  <si>
    <t>Главный бухгалтер        _______________________________________</t>
  </si>
  <si>
    <t xml:space="preserve">                     ОТЧЕТ О ДВИЖЕНИИ ДЕНЕЖНЫХ СРЕДСТВ</t>
  </si>
  <si>
    <t>CentralAccHead</t>
  </si>
  <si>
    <t>CentralAccHeadPost</t>
  </si>
  <si>
    <t>CentralAccOrg</t>
  </si>
  <si>
    <t>Executor</t>
  </si>
  <si>
    <t>ExecutorPhone</t>
  </si>
  <si>
    <t>ExecutorPost</t>
  </si>
  <si>
    <t>glbuhg2</t>
  </si>
  <si>
    <t>ruk2</t>
  </si>
  <si>
    <t>ruk3</t>
  </si>
  <si>
    <t>OLAP_ROWS</t>
  </si>
  <si>
    <t>OLAP_COLS</t>
  </si>
  <si>
    <t>Код по БК
 раздела,   подраздела,
кода вида расходов</t>
  </si>
  <si>
    <t>Код по БК</t>
  </si>
  <si>
    <t>Изменение остатков средств при управлении остатками, всего</t>
  </si>
  <si>
    <t>800</t>
  </si>
  <si>
    <t>выбытие денежных средств при управлении остатками, всего</t>
  </si>
  <si>
    <t>510</t>
  </si>
  <si>
    <t>610</t>
  </si>
  <si>
    <t>Форма 0503123 с. 8</t>
  </si>
  <si>
    <t>T_10_0503123(Код по БК)</t>
  </si>
  <si>
    <t>DICT01</t>
  </si>
  <si>
    <t>DICT02</t>
  </si>
  <si>
    <t>DICT03</t>
  </si>
  <si>
    <t>DICT04</t>
  </si>
  <si>
    <t>DICT05</t>
  </si>
  <si>
    <t>pravopr</t>
  </si>
  <si>
    <t>oktmor</t>
  </si>
  <si>
    <t>ukonf</t>
  </si>
  <si>
    <t>pprch</t>
  </si>
  <si>
    <t>Серийный номер сертификата</t>
  </si>
  <si>
    <t>Кем подписан</t>
  </si>
  <si>
    <t>Дата подписания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</si>
  <si>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</si>
  <si>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</si>
  <si>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</si>
  <si>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</si>
  <si>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</si>
  <si>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</si>
  <si>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121</t>
  </si>
  <si>
    <t>122</t>
  </si>
  <si>
    <t>125</t>
  </si>
  <si>
    <t>126</t>
  </si>
  <si>
    <t>127</t>
  </si>
  <si>
    <t>128</t>
  </si>
  <si>
    <t>129</t>
  </si>
  <si>
    <t>от платежей при пользовании природными ресурсами</t>
  </si>
  <si>
    <t>от процентов по депозитам,остаткам денежных средств</t>
  </si>
  <si>
    <t>от процентов по предоставленным заимствованиям</t>
  </si>
  <si>
    <t>от процентов по иным финансовым инструментам</t>
  </si>
  <si>
    <t>от дивидендов от объектов инвестирования</t>
  </si>
  <si>
    <t>от предоставления неисключительных прав на результаты интеллектуальной деятельности и средства индивидуализации</t>
  </si>
  <si>
    <t>от иных доходов от собственности</t>
  </si>
  <si>
    <t>от финансовой аренды</t>
  </si>
  <si>
    <t>по доходам от оказания платных услуг (работ), компенсаций затрат</t>
  </si>
  <si>
    <t>132</t>
  </si>
  <si>
    <t>131</t>
  </si>
  <si>
    <t>133</t>
  </si>
  <si>
    <t>134</t>
  </si>
  <si>
    <t>135</t>
  </si>
  <si>
    <t>от платы за предоставление информации из государственных источников (реестров)</t>
  </si>
  <si>
    <t>от компенсации затрат</t>
  </si>
  <si>
    <t>по условным арендным платежам</t>
  </si>
  <si>
    <t>по штрафам, пеням, неустойкам, возмещению ущерба</t>
  </si>
  <si>
    <t>142</t>
  </si>
  <si>
    <t>143</t>
  </si>
  <si>
    <t>144</t>
  </si>
  <si>
    <t>145</t>
  </si>
  <si>
    <t>от штрафных санкций по долговым обязательствам</t>
  </si>
  <si>
    <t>от страховых возмещений</t>
  </si>
  <si>
    <t>от возмещения ущерба имуществу (за исключением страховых возмещений)</t>
  </si>
  <si>
    <t>от прочих доходов от сумм принудительного изъятия</t>
  </si>
  <si>
    <t>189</t>
  </si>
  <si>
    <t>291</t>
  </si>
  <si>
    <t>292</t>
  </si>
  <si>
    <t>293</t>
  </si>
  <si>
    <t>294</t>
  </si>
  <si>
    <t>295</t>
  </si>
  <si>
    <t>за счет уплаты штрафов за нарушение законодательства о налогах и сборах, законодательства о страховых взносах</t>
  </si>
  <si>
    <t>за счет уплаты штрафов за нарушение законодательства о закупках и нарушение условий контрактов (договоров)</t>
  </si>
  <si>
    <t>за счет уплаты штрафных санкций по долговым обязательствам</t>
  </si>
  <si>
    <t>за счет уплаты других экономических санкций</t>
  </si>
  <si>
    <t>Форма 0503123 с. 9</t>
  </si>
  <si>
    <t>(руководитель 
централизованной 
бухгалтерии)                                                 (подпись)</t>
  </si>
  <si>
    <t>за счет оплаты работ, услуг</t>
  </si>
  <si>
    <t>Форма 0503123 с. 6</t>
  </si>
  <si>
    <t>Периодичность:  полугодовая, годовая</t>
  </si>
  <si>
    <t>в том числе:
по налогам</t>
  </si>
  <si>
    <t>по государственным пошлинам, сборам</t>
  </si>
  <si>
    <t>по таможенным платежам</t>
  </si>
  <si>
    <t>по обязательным страховым взносам</t>
  </si>
  <si>
    <t>0301</t>
  </si>
  <si>
    <t>0302</t>
  </si>
  <si>
    <t>0303</t>
  </si>
  <si>
    <t>0304</t>
  </si>
  <si>
    <t>111</t>
  </si>
  <si>
    <t>112</t>
  </si>
  <si>
    <t>113</t>
  </si>
  <si>
    <t>114</t>
  </si>
  <si>
    <t>в том числе:
от операционной аренды</t>
  </si>
  <si>
    <t>в том числе:
от оказания платных услуг (работ), кроме субсидии на выполнение государственного (муниципального) задания</t>
  </si>
  <si>
    <t>в том числе:
от штрафных санкций за нарушение законодательства о закупках и нарушение условий контрактов (договоров)</t>
  </si>
  <si>
    <t>по безвозмездным денежным поступлениям текущего характера</t>
  </si>
  <si>
    <t>в том числе:
по поступлениям текущего характера от других бюджетов бюджетной системы Российской Федерации</t>
  </si>
  <si>
    <t>по поступлениям текущего характера в бюджеты бюджетной системы Российской Федерации от бюджетных и автономных учреждений</t>
  </si>
  <si>
    <t>по поступлениям текущего характера от организаций государственного сектора</t>
  </si>
  <si>
    <t>по поступлениям текущего характера от иных резидентов (за исключением сектора государственного управления и организаций государственного сектора)</t>
  </si>
  <si>
    <t>по поступлениям текущего характера от наднациональных организаций и правительств иностранных государств</t>
  </si>
  <si>
    <t>0703</t>
  </si>
  <si>
    <t>0704</t>
  </si>
  <si>
    <t>0705</t>
  </si>
  <si>
    <t>0706</t>
  </si>
  <si>
    <t>0707</t>
  </si>
  <si>
    <t>153</t>
  </si>
  <si>
    <t>154</t>
  </si>
  <si>
    <t>155</t>
  </si>
  <si>
    <t>156</t>
  </si>
  <si>
    <t>157</t>
  </si>
  <si>
    <t>0708</t>
  </si>
  <si>
    <t>158</t>
  </si>
  <si>
    <t>0709</t>
  </si>
  <si>
    <t>по поступлениям (перечислениям) по урегулированию расчетов между бюджетами бюджетной системы Российской Федерации по распределенным доходам и безвозмездные поступления</t>
  </si>
  <si>
    <t>от безвозмездных денежных поступлений капитального характера</t>
  </si>
  <si>
    <t>из них:
по поступлениям капитального характера от других бюджетов бюджетной системы Российской Федерации</t>
  </si>
  <si>
    <t>0801</t>
  </si>
  <si>
    <t>0800</t>
  </si>
  <si>
    <t>161</t>
  </si>
  <si>
    <t>по поступлениям капитального характера в бюджеты бюждетной системы Российской Федерации от бюджетных и автономных учреждений</t>
  </si>
  <si>
    <t>0803</t>
  </si>
  <si>
    <t>163</t>
  </si>
  <si>
    <t>по поступлениям капитального характера от организаций государственного сектора</t>
  </si>
  <si>
    <t>0804</t>
  </si>
  <si>
    <t>164</t>
  </si>
  <si>
    <t>по поступлениям капитального характера от иных резидентов (за исключением сектора государственного управления и организаций государственного сектора)</t>
  </si>
  <si>
    <t>по поступлениям капитального характера от наднациональных организаций и правительств иностранных государств</t>
  </si>
  <si>
    <t>по поступлениям капитального характера от международных организаций</t>
  </si>
  <si>
    <t>по поступлениям капитального характера от нерезидентов (за исключением наднациональных организаций и правительств иностранных государств, международных финансовых организаций)</t>
  </si>
  <si>
    <t>0808</t>
  </si>
  <si>
    <t>0807</t>
  </si>
  <si>
    <t>0806</t>
  </si>
  <si>
    <t>0805</t>
  </si>
  <si>
    <t>165</t>
  </si>
  <si>
    <t>166</t>
  </si>
  <si>
    <t>167</t>
  </si>
  <si>
    <t>168</t>
  </si>
  <si>
    <t>в том числе:
от невыясненных поступлений</t>
  </si>
  <si>
    <t>от иных доходов</t>
  </si>
  <si>
    <t>от реализации оборотных активов</t>
  </si>
  <si>
    <t>1201</t>
  </si>
  <si>
    <t>1202</t>
  </si>
  <si>
    <t>1203</t>
  </si>
  <si>
    <t>181</t>
  </si>
  <si>
    <t>440</t>
  </si>
  <si>
    <t>в том числе:
от реализации нефинансовых активов:</t>
  </si>
  <si>
    <t xml:space="preserve"> из них:
основных средств</t>
  </si>
  <si>
    <t>в том числе:
лекарственных препаратов и материалов, применяемых в медицинских целях</t>
  </si>
  <si>
    <t>продуктов питания</t>
  </si>
  <si>
    <t>горюче-смазочных материалов</t>
  </si>
  <si>
    <t>строительных материалов</t>
  </si>
  <si>
    <t>мягкого инвентаря</t>
  </si>
  <si>
    <t>прочих оборотных ценностей (материалов)</t>
  </si>
  <si>
    <t>прочих материальных запасов однократного применения</t>
  </si>
  <si>
    <t>от реализации финансовых активов</t>
  </si>
  <si>
    <t>из них:
ценных бумаг, кроме акций и иных финансовых инструментов</t>
  </si>
  <si>
    <t>акций и иных финансовых инструментов</t>
  </si>
  <si>
    <t>от возврата по предоставленным заимствованиям</t>
  </si>
  <si>
    <t>в том числе:
по предоставленным заимствованиям бюджетам бюджетной системы Российской Федерации</t>
  </si>
  <si>
    <t>по предоставленным заимствованиям государственным (муниципальным) автономным учреждениям</t>
  </si>
  <si>
    <t>по предоставленным заимствованиям финансовым и нефинансовым организациям государственного сектора</t>
  </si>
  <si>
    <t>по предоставленным заимствованиям иным нефинансовым организациям</t>
  </si>
  <si>
    <t>по предоставленным заимствованиям иным финансовым организациям</t>
  </si>
  <si>
    <t>по предоставленным заимствованиям некоммерческим организациям и физическим лицам - производителям товаров, работ, услуг</t>
  </si>
  <si>
    <t>по предоставленным заимствованиям физическим лицам</t>
  </si>
  <si>
    <t>по предоставленным заимствованиям наднациональным организациям и правительствам иностранных государств</t>
  </si>
  <si>
    <t>по предоставленным заимствованиям нерезидентам</t>
  </si>
  <si>
    <t>от реализации иных финансовых активов</t>
  </si>
  <si>
    <t>1900</t>
  </si>
  <si>
    <t>из них:
внутренние привлеченные заимствования</t>
  </si>
  <si>
    <t>1910</t>
  </si>
  <si>
    <t>1920</t>
  </si>
  <si>
    <t>за счет прочих несоциальных выплат персоналу в денежной форме</t>
  </si>
  <si>
    <t xml:space="preserve">в том числе:
услуг связи </t>
  </si>
  <si>
    <t>арендной платы за пользование имуществом (за исключением земельных и других обособленных природных объектов)</t>
  </si>
  <si>
    <t>страхования</t>
  </si>
  <si>
    <t>арендной платы за пользование земельными участками и другими обособленными природными объектами</t>
  </si>
  <si>
    <t>за счет безвозмездных перечислений текущего характера</t>
  </si>
  <si>
    <t>за счет безвозмездных перечислений финансовым организациям государственного сектора на производство</t>
  </si>
  <si>
    <t>за счет безвозмездных перечислений иным финансовым организациям (за исключением финансовых организаций государственного сектора) на производство</t>
  </si>
  <si>
    <t>2603</t>
  </si>
  <si>
    <t>243</t>
  </si>
  <si>
    <t>за счет безвозмездных перечислений нефинансовым организациям государственного сектора на производство</t>
  </si>
  <si>
    <t>за счет безвозмездных перечислений иным нефинансовым организациям (за исключением нефинансовых организаций государственного сектора) на производство</t>
  </si>
  <si>
    <t>за счет безвозмездных перечислений финансовым организациям государственного сектора на продукцию</t>
  </si>
  <si>
    <t>за счет безвозмездных перечислений нефинансовым организациям государственного сектора на продукцию</t>
  </si>
  <si>
    <t>за счет безвозмездных перечислений иным нефинансовым организациям (за исключением нефинансовых организаций государственного сектора) на продукцию</t>
  </si>
  <si>
    <t>за счет пособий по социальной помощи населению в натуральной форме</t>
  </si>
  <si>
    <t>за счет пенсий, пособий, выплачиваемых работодателями, нанимателями бывшим работникам</t>
  </si>
  <si>
    <t>за счет социальных пособий и компенсаций персоналу в денежной форме</t>
  </si>
  <si>
    <t>за счет социальных компенсаций персоналу в натуральной форме</t>
  </si>
  <si>
    <t>за счет безвозмездных перечислений капитального характера организациям</t>
  </si>
  <si>
    <t>за счет безвозмездных перечислений капитального характера финансовым организациям государственного сектора</t>
  </si>
  <si>
    <t>за счет безвозмездных перечислений капитального характера иным финансовым организациям (за исключением финансовых организаций государственного сектора)</t>
  </si>
  <si>
    <t>за счет безвозмездных перечислений капитального характера нефинансовым организациям государственного сектора</t>
  </si>
  <si>
    <t>за счет безвозмездных перечислений капитального характера иным нефинансовым организяциям  (за исключением нефинансовых организаций государственного сектора)</t>
  </si>
  <si>
    <t>за счет безвозмездных перечислений капитального характера некоммерческим организациям и физическим лицам - производителям товаров, работ и услуг</t>
  </si>
  <si>
    <t>3000</t>
  </si>
  <si>
    <t>3001</t>
  </si>
  <si>
    <t>3002</t>
  </si>
  <si>
    <t>3003</t>
  </si>
  <si>
    <t>3004</t>
  </si>
  <si>
    <t>3005</t>
  </si>
  <si>
    <t>3006</t>
  </si>
  <si>
    <t>280</t>
  </si>
  <si>
    <t>281</t>
  </si>
  <si>
    <t>282</t>
  </si>
  <si>
    <t>283</t>
  </si>
  <si>
    <t>284</t>
  </si>
  <si>
    <t>285</t>
  </si>
  <si>
    <t>286</t>
  </si>
  <si>
    <t>в том числе:
за счет уплаты налогов, пошлин и сборов</t>
  </si>
  <si>
    <t>за счет уплаты иных выплат текущего характера организациям</t>
  </si>
  <si>
    <t>за счет уплаты иных выплат капитального характера физическим лицам</t>
  </si>
  <si>
    <t>из них:
лекарственных препаратов и материалов, применяемых в медицинских целях</t>
  </si>
  <si>
    <t>прочих оборотных запасов (материалов)</t>
  </si>
  <si>
    <t>материальных запасов для целей капитальных вложений</t>
  </si>
  <si>
    <t>материальных запасов однократного применения</t>
  </si>
  <si>
    <t>на приобретение услуг, работ для целей капитальных вложений</t>
  </si>
  <si>
    <t>на приобретение финансовых активов:</t>
  </si>
  <si>
    <t>из них:
основных средств</t>
  </si>
  <si>
    <t>в том числе:
на приобретение нефинансовых активов:</t>
  </si>
  <si>
    <t>из них:
бюджетам бюджетной системы Российской Федерации</t>
  </si>
  <si>
    <t>государственным (муниципальным) автономным учреждениям</t>
  </si>
  <si>
    <t>финансовым и нефинансовым организациям государственного сектора</t>
  </si>
  <si>
    <t>иным нефинансовым организациям</t>
  </si>
  <si>
    <t>иным финансовым организациям</t>
  </si>
  <si>
    <t xml:space="preserve">некоммерческим организациям и физическим лицам  - производителям товаров, работ и услуг </t>
  </si>
  <si>
    <t>физическим лицам</t>
  </si>
  <si>
    <t>наднациональным организациям и правительствам иностранных госудаств</t>
  </si>
  <si>
    <t>нерезидентам</t>
  </si>
  <si>
    <t>иных финансовых активов</t>
  </si>
  <si>
    <t>в том числе:
на погашение государственного (муниципального) долга</t>
  </si>
  <si>
    <t xml:space="preserve">по внешним привлеченным заимствованиям </t>
  </si>
  <si>
    <t>Форма 0503123 с. 10</t>
  </si>
  <si>
    <t>в том числе:
по возрату дебиторской задолженности прошлых лет</t>
  </si>
  <si>
    <t>из них:
по возрату дебиторской задолженности прошлых лет</t>
  </si>
  <si>
    <t>из них:
возврат средств, перечисленных в виде денежных обеспечений</t>
  </si>
  <si>
    <t>из них:
поступление денежных средств во временное распоряжение</t>
  </si>
  <si>
    <t>из них:
увеличение расчетов</t>
  </si>
  <si>
    <t>в том числе:
поступление денежных средств на  депозитные счета</t>
  </si>
  <si>
    <t>в том числе:
за счет увеличения денежных средств</t>
  </si>
  <si>
    <t>в том числе:
поступление денежных средств при управлении остатками, всего</t>
  </si>
  <si>
    <t>Форма 0503123 с. 11</t>
  </si>
  <si>
    <t>0100</t>
  </si>
  <si>
    <t>0200</t>
  </si>
  <si>
    <t>0300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</si>
  <si>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</si>
  <si>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</si>
  <si>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</si>
  <si>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</si>
  <si>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</si>
  <si>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</si>
  <si>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</si>
  <si>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</si>
  <si>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</si>
  <si>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</si>
  <si>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0500</t>
  </si>
  <si>
    <t>0502</t>
  </si>
  <si>
    <t>0503</t>
  </si>
  <si>
    <t>0504</t>
  </si>
  <si>
    <t>0505</t>
  </si>
  <si>
    <t>0506</t>
  </si>
  <si>
    <t>0600</t>
  </si>
  <si>
    <t>0601</t>
  </si>
  <si>
    <t>0602</t>
  </si>
  <si>
    <t>0603</t>
  </si>
  <si>
    <t>0604</t>
  </si>
  <si>
    <t>0605</t>
  </si>
  <si>
    <t>0700</t>
  </si>
  <si>
    <t>0701</t>
  </si>
  <si>
    <t xml:space="preserve"> по иным текущим поступлениям</t>
  </si>
  <si>
    <t>1200</t>
  </si>
  <si>
    <t>159</t>
  </si>
  <si>
    <t>1300</t>
  </si>
  <si>
    <t>1400</t>
  </si>
  <si>
    <t>1410</t>
  </si>
  <si>
    <t>1420</t>
  </si>
  <si>
    <t>1430</t>
  </si>
  <si>
    <t>1440</t>
  </si>
  <si>
    <t>1441</t>
  </si>
  <si>
    <t>1442</t>
  </si>
  <si>
    <t>1443</t>
  </si>
  <si>
    <t>1444</t>
  </si>
  <si>
    <t>1445</t>
  </si>
  <si>
    <t>1446</t>
  </si>
  <si>
    <t>1449</t>
  </si>
  <si>
    <t>1600</t>
  </si>
  <si>
    <t>1610</t>
  </si>
  <si>
    <t>1620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</si>
  <si>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</si>
  <si>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</si>
  <si>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</si>
  <si>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</si>
  <si>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</si>
  <si>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</si>
  <si>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</si>
  <si>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</si>
  <si>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</si>
  <si>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</si>
  <si>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</si>
  <si>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1800</t>
  </si>
  <si>
    <t>441</t>
  </si>
  <si>
    <t>442</t>
  </si>
  <si>
    <t>443</t>
  </si>
  <si>
    <t>444</t>
  </si>
  <si>
    <t>445</t>
  </si>
  <si>
    <t>446</t>
  </si>
  <si>
    <t>449</t>
  </si>
  <si>
    <t>620</t>
  </si>
  <si>
    <t>630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</si>
  <si>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</si>
  <si>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</si>
  <si>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</si>
  <si>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</si>
  <si>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</si>
  <si>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</si>
  <si>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</si>
  <si>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</si>
  <si>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</si>
  <si>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</si>
  <si>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</si>
  <si>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в том числе:
за счет оплаты труда и начислений на выплаты по оплате труда</t>
  </si>
  <si>
    <t xml:space="preserve">в том числе:
за счет заработной платы </t>
  </si>
  <si>
    <t>из них:
внутреннего долга</t>
  </si>
  <si>
    <t>2100</t>
  </si>
  <si>
    <t>2200</t>
  </si>
  <si>
    <t>2300</t>
  </si>
  <si>
    <t>2301</t>
  </si>
  <si>
    <t>2302</t>
  </si>
  <si>
    <t>2303</t>
  </si>
  <si>
    <t>2304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</si>
  <si>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</si>
  <si>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</si>
  <si>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</si>
  <si>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</si>
  <si>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</si>
  <si>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</si>
  <si>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</si>
  <si>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</si>
  <si>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</si>
  <si>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2500</t>
  </si>
  <si>
    <t>2501</t>
  </si>
  <si>
    <t>2502</t>
  </si>
  <si>
    <t>2600</t>
  </si>
  <si>
    <t>214</t>
  </si>
  <si>
    <t>227</t>
  </si>
  <si>
    <t>228</t>
  </si>
  <si>
    <t>229</t>
  </si>
  <si>
    <t>2601</t>
  </si>
  <si>
    <t>2602</t>
  </si>
  <si>
    <t>2604</t>
  </si>
  <si>
    <t>2605</t>
  </si>
  <si>
    <t>2606</t>
  </si>
  <si>
    <t>2607</t>
  </si>
  <si>
    <t>2608</t>
  </si>
  <si>
    <t>2609</t>
  </si>
  <si>
    <t>2611</t>
  </si>
  <si>
    <t>2612</t>
  </si>
  <si>
    <t>2700</t>
  </si>
  <si>
    <t>2701</t>
  </si>
  <si>
    <t>2702</t>
  </si>
  <si>
    <t>2703</t>
  </si>
  <si>
    <t>2800</t>
  </si>
  <si>
    <t>244</t>
  </si>
  <si>
    <t>245</t>
  </si>
  <si>
    <t>246</t>
  </si>
  <si>
    <t>247</t>
  </si>
  <si>
    <t>248</t>
  </si>
  <si>
    <t>249</t>
  </si>
  <si>
    <t>24A</t>
  </si>
  <si>
    <t>24B</t>
  </si>
  <si>
    <t>из них:
за счет пенсий, пособий и выплат по пенсионному, социальному и медицинскому страхованию населения</t>
  </si>
  <si>
    <t>из них:
за счет чрезвычайных расходов по операциям с активами</t>
  </si>
  <si>
    <t>2801</t>
  </si>
  <si>
    <t>2802</t>
  </si>
  <si>
    <t>2803</t>
  </si>
  <si>
    <t>2804</t>
  </si>
  <si>
    <t>2805</t>
  </si>
  <si>
    <t>2806</t>
  </si>
  <si>
    <t>2807</t>
  </si>
  <si>
    <t>2900</t>
  </si>
  <si>
    <t>2901</t>
  </si>
  <si>
    <t>3100</t>
  </si>
  <si>
    <t>263</t>
  </si>
  <si>
    <t>264</t>
  </si>
  <si>
    <t>265</t>
  </si>
  <si>
    <t>266</t>
  </si>
  <si>
    <t>267</t>
  </si>
  <si>
    <t>3101</t>
  </si>
  <si>
    <t>3102</t>
  </si>
  <si>
    <t>3103</t>
  </si>
  <si>
    <t>3104</t>
  </si>
  <si>
    <t>3105</t>
  </si>
  <si>
    <t>3106</t>
  </si>
  <si>
    <t>3107</t>
  </si>
  <si>
    <t>3108</t>
  </si>
  <si>
    <t>3109</t>
  </si>
  <si>
    <t>3200</t>
  </si>
  <si>
    <t>3300</t>
  </si>
  <si>
    <t>3310</t>
  </si>
  <si>
    <t>3320</t>
  </si>
  <si>
    <t>3330</t>
  </si>
  <si>
    <t>3340</t>
  </si>
  <si>
    <t>3346</t>
  </si>
  <si>
    <t>3347</t>
  </si>
  <si>
    <t>3390</t>
  </si>
  <si>
    <t>3400</t>
  </si>
  <si>
    <t>3410</t>
  </si>
  <si>
    <t>3420</t>
  </si>
  <si>
    <t>296</t>
  </si>
  <si>
    <t>297</t>
  </si>
  <si>
    <t>298</t>
  </si>
  <si>
    <t>299</t>
  </si>
  <si>
    <t>341</t>
  </si>
  <si>
    <t>342</t>
  </si>
  <si>
    <t>343</t>
  </si>
  <si>
    <t>344</t>
  </si>
  <si>
    <t>345</t>
  </si>
  <si>
    <t>346</t>
  </si>
  <si>
    <t>347</t>
  </si>
  <si>
    <t>349</t>
  </si>
  <si>
    <t>520</t>
  </si>
  <si>
    <t>530</t>
  </si>
  <si>
    <t xml:space="preserve">из них:
по внутренним привлеченным заимствованиям </t>
  </si>
  <si>
    <t>3430</t>
  </si>
  <si>
    <t>3431</t>
  </si>
  <si>
    <t>3432</t>
  </si>
  <si>
    <t>3433</t>
  </si>
  <si>
    <t>3434</t>
  </si>
  <si>
    <t>3435</t>
  </si>
  <si>
    <t>3436</t>
  </si>
  <si>
    <t>3437</t>
  </si>
  <si>
    <t>3438</t>
  </si>
  <si>
    <t>3439</t>
  </si>
  <si>
    <t>3440</t>
  </si>
  <si>
    <t>3600</t>
  </si>
  <si>
    <t>3800</t>
  </si>
  <si>
    <t>3810</t>
  </si>
  <si>
    <t>3820</t>
  </si>
  <si>
    <t>3900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</si>
  <si>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</si>
  <si>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</si>
  <si>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</si>
  <si>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</si>
  <si>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</si>
  <si>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</si>
  <si>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</si>
  <si>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</si>
  <si>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</si>
  <si>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</si>
  <si>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</si>
  <si>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3. ИЗМЕНЕНИЕ ОСТАТКОВ СРЕДСТВ</t>
  </si>
  <si>
    <t>1. ПОСТУПЛЕНИЯ</t>
  </si>
  <si>
    <t>4000</t>
  </si>
  <si>
    <t>4100</t>
  </si>
  <si>
    <t>4200</t>
  </si>
  <si>
    <t>4210</t>
  </si>
  <si>
    <t>4220</t>
  </si>
  <si>
    <t>4300</t>
  </si>
  <si>
    <t>4310</t>
  </si>
  <si>
    <t>4320</t>
  </si>
  <si>
    <t>4400</t>
  </si>
  <si>
    <t>4410</t>
  </si>
  <si>
    <t>4420</t>
  </si>
  <si>
    <t>4500</t>
  </si>
  <si>
    <t>4510</t>
  </si>
  <si>
    <t>4520</t>
  </si>
  <si>
    <t>4600</t>
  </si>
  <si>
    <t>4610</t>
  </si>
  <si>
    <t>4620</t>
  </si>
  <si>
    <t>5000</t>
  </si>
  <si>
    <t>5010</t>
  </si>
  <si>
    <t>5020</t>
  </si>
  <si>
    <t>5030</t>
  </si>
  <si>
    <t>3.1 АНАЛИТИЧЕСКАЯ ИНФОРМАЦИЯ ПО УПРАВЛЕНИЮ ОСТАТКАМИ</t>
  </si>
  <si>
    <t>8000</t>
  </si>
  <si>
    <t>8100</t>
  </si>
  <si>
    <t>8200</t>
  </si>
  <si>
    <t>4. АНАЛИТИЧЕСКАЯ ИНФОРМАЦИЯ ПО ВЫБЫТИЯМ</t>
  </si>
  <si>
    <t>9000</t>
  </si>
  <si>
    <t>9900</t>
  </si>
  <si>
    <r>
      <rPr>
        <i/>
        <sz val="8"/>
        <rFont val="Arial Cyr"/>
        <charset val="204"/>
      </rPr>
      <t>в том числе:</t>
    </r>
    <r>
      <rPr>
        <sz val="8"/>
        <rFont val="Arial Cyr"/>
        <charset val="204"/>
      </rPr>
      <t xml:space="preserve">
по налоговым доходам, таможенным платежам и страховым взносам на обязательное социальное страхование</t>
    </r>
  </si>
  <si>
    <t>Отчет о совместимости для Книга7</t>
  </si>
  <si>
    <t>Дата отчета: 13.06.2019 19:51</t>
  </si>
  <si>
    <t>Некоторые свойства данной книги не поддерживаются более ранними версиями Excel. Открытие книги в более ранней версии Excel или ее сохранение в формате более ранней версии приведет к потере или ограничению функциональности этих свойств.</t>
  </si>
  <si>
    <t>Несущественная потеря точности</t>
  </si>
  <si>
    <t>Число экземпляров</t>
  </si>
  <si>
    <t>Версия</t>
  </si>
  <si>
    <t>Некоторые ячейки или стили в этой книге содержат форматирование, не поддерживаемое выбранным форматом файла. Эти форматы будут преобразованы в наиболее близкий из имеющихся форматов.</t>
  </si>
  <si>
    <t>Excel 97-2003</t>
  </si>
  <si>
    <t xml:space="preserve">администратор, администратор источников финансирования дефицита бюджета </t>
  </si>
  <si>
    <t>главный администратор, администратор доходов бюджета, главный</t>
  </si>
  <si>
    <t>по поступлениям текущего характера от нерезидентов (за исключением наднациональных организаций и правительств иностранных государств, международных финансовых организаций)</t>
  </si>
  <si>
    <t>внешние привлеченные заимствования</t>
  </si>
  <si>
    <t>по предоставленным заимствованиям</t>
  </si>
  <si>
    <t>Единица измерения: руб.</t>
  </si>
  <si>
    <t>по поступлениям текущего характера от международных 
организаций</t>
  </si>
  <si>
    <t>за счет прочих несоциальных выплат персоналу в натуральной 
форме</t>
  </si>
  <si>
    <t>за счет безвозмездных перечислений иным финансовым 
организациям (за исключением финансовых организаций государственного сектора) на продукцию</t>
  </si>
  <si>
    <t>за счет безвозмездных перечислений некоммерческим 
организациям и физическим лицам - производителям товаров, 
работ и услуг на продукцию</t>
  </si>
  <si>
    <t>за счет пособий по социальной помощи населению в денежной 
форме</t>
  </si>
  <si>
    <t>за счет пособий по социальной помощи, выплачиваемых работодателями, нанимателями бывшим работникам в 
натуральной форме</t>
  </si>
  <si>
    <t>за счет уплаты иных выплат текущего характера физическим 
лицам</t>
  </si>
  <si>
    <t>за счет уплаты иных выплат капитального характера 
организациям</t>
  </si>
  <si>
    <t>3110</t>
  </si>
  <si>
    <t>3111</t>
  </si>
  <si>
    <t>3112</t>
  </si>
  <si>
    <t>3113</t>
  </si>
  <si>
    <t>3114</t>
  </si>
  <si>
    <t>3115</t>
  </si>
  <si>
    <t>3116</t>
  </si>
  <si>
    <t>3117</t>
  </si>
  <si>
    <t>340</t>
  </si>
  <si>
    <t>за счет приобретения товаров и материальных запасов</t>
  </si>
  <si>
    <t>от оказания услуг по программе обязательного медицинского страхования</t>
  </si>
  <si>
    <t>в том числе:
за счет безвозмездных перечислений текущего характера государственным (муниципальным) учреждениям</t>
  </si>
  <si>
    <t>в том числе:
за счет безвозмездных перечислений капитального характера государственным (муниципальным) учреждениям</t>
  </si>
  <si>
    <t>0507</t>
  </si>
  <si>
    <t>139</t>
  </si>
  <si>
    <t>от возмещений Фондом социального страхования Российской Федерации расходов</t>
  </si>
  <si>
    <t>0410</t>
  </si>
  <si>
    <t>0411</t>
  </si>
  <si>
    <t>от концессионной платы</t>
  </si>
  <si>
    <t>от простого товарищества</t>
  </si>
  <si>
    <t>1450</t>
  </si>
  <si>
    <t>460</t>
  </si>
  <si>
    <t>из них:
за счет перечислений текущего характера другим бюджетам бюджетной системы Российской Федерации</t>
  </si>
  <si>
    <t>за счет перечислений текущего характера наднациональным организациям и правительствам иностранных государств</t>
  </si>
  <si>
    <t>за счет перечислений текущего характера международным организациям</t>
  </si>
  <si>
    <t>2704</t>
  </si>
  <si>
    <t>2705</t>
  </si>
  <si>
    <t>2706</t>
  </si>
  <si>
    <t>за счет перечислений капитального характера другим бюджетам бюджетной системы Российской Федерации</t>
  </si>
  <si>
    <t>за счет перечислений капитального характера наднациональным организациям и правительствам иностранных государств</t>
  </si>
  <si>
    <t>за счет перечислений капитального характера международным организациям</t>
  </si>
  <si>
    <t>от биологических активов</t>
  </si>
  <si>
    <t>3350</t>
  </si>
  <si>
    <t>360</t>
  </si>
  <si>
    <t>из них:
прочих запасов (материалов)</t>
  </si>
  <si>
    <t xml:space="preserve"> за счет безвозмездных перечислений некоммерческим организациям и физическим лицам - производителям товаров, работ и услуг на производство</t>
  </si>
  <si>
    <t>биологических активов</t>
  </si>
  <si>
    <t>по расчетам по иным операциям с денежными средствами, не отраженных в поступлениях и выбытиях</t>
  </si>
  <si>
    <t>в том числе:
увеличение расчетов</t>
  </si>
  <si>
    <t>4900</t>
  </si>
  <si>
    <t>4910</t>
  </si>
  <si>
    <t>4920</t>
  </si>
  <si>
    <t>4930</t>
  </si>
  <si>
    <t>4940</t>
  </si>
  <si>
    <t>Документ подписан ЭП:</t>
  </si>
  <si>
    <t>12K</t>
  </si>
  <si>
    <t>12T</t>
  </si>
  <si>
    <t>в том числе:
по налоговым доходам, таможенным платежам и страховым взносам на обязательное социальное страхование</t>
  </si>
  <si>
    <t>01 января 2026 г.</t>
  </si>
  <si>
    <t>МУНИЦИПАЛЬНОЕ УЧРЕЖДЕНИЕ "ФИНАНСОВОЕ УПРАВЛЕНИЕ АДМИНИСТРАЦИИ ГОРОДА НОРИЛЬСКА"</t>
  </si>
  <si>
    <t>бюджет муниципального образования город Норильск</t>
  </si>
  <si>
    <t>И.А.Закирьяева</t>
  </si>
  <si>
    <t>Н.Н.Кириенко</t>
  </si>
  <si>
    <t>100</t>
  </si>
  <si>
    <t>110</t>
  </si>
  <si>
    <t>120</t>
  </si>
  <si>
    <t>130</t>
  </si>
  <si>
    <t>140</t>
  </si>
  <si>
    <t>141</t>
  </si>
  <si>
    <t>150</t>
  </si>
  <si>
    <t>151</t>
  </si>
  <si>
    <t>160</t>
  </si>
  <si>
    <t>400</t>
  </si>
  <si>
    <t>410</t>
  </si>
  <si>
    <t>420</t>
  </si>
  <si>
    <t>430</t>
  </si>
  <si>
    <t>600</t>
  </si>
  <si>
    <t>700</t>
  </si>
  <si>
    <t>710</t>
  </si>
  <si>
    <t>720</t>
  </si>
  <si>
    <t>200</t>
  </si>
  <si>
    <t>210</t>
  </si>
  <si>
    <t>211</t>
  </si>
  <si>
    <t>212</t>
  </si>
  <si>
    <t>213</t>
  </si>
  <si>
    <t>220</t>
  </si>
  <si>
    <t>221</t>
  </si>
  <si>
    <t>222</t>
  </si>
  <si>
    <t>223</t>
  </si>
  <si>
    <t>224</t>
  </si>
  <si>
    <t>225</t>
  </si>
  <si>
    <t>226</t>
  </si>
  <si>
    <t>230</t>
  </si>
  <si>
    <t>231</t>
  </si>
  <si>
    <t>232</t>
  </si>
  <si>
    <t>240</t>
  </si>
  <si>
    <t>241</t>
  </si>
  <si>
    <t>242</t>
  </si>
  <si>
    <t>250</t>
  </si>
  <si>
    <t>251</t>
  </si>
  <si>
    <t>252</t>
  </si>
  <si>
    <t>253</t>
  </si>
  <si>
    <t>254</t>
  </si>
  <si>
    <t>255</t>
  </si>
  <si>
    <t>256</t>
  </si>
  <si>
    <t>260</t>
  </si>
  <si>
    <t>261</t>
  </si>
  <si>
    <t>262</t>
  </si>
  <si>
    <t>270</t>
  </si>
  <si>
    <t>273</t>
  </si>
  <si>
    <t>290</t>
  </si>
  <si>
    <t>310</t>
  </si>
  <si>
    <t>320</t>
  </si>
  <si>
    <t>330</t>
  </si>
  <si>
    <t>810</t>
  </si>
  <si>
    <t>820</t>
  </si>
  <si>
    <t>171</t>
  </si>
  <si>
    <t>02280423</t>
  </si>
  <si>
    <t>099</t>
  </si>
  <si>
    <t>04729000</t>
  </si>
  <si>
    <t>5</t>
  </si>
  <si>
    <t>500</t>
  </si>
  <si>
    <t>01.01.2026</t>
  </si>
  <si>
    <t>ГОД</t>
  </si>
  <si>
    <t>04300066</t>
  </si>
  <si>
    <t>3</t>
  </si>
  <si>
    <t>2457047629</t>
  </si>
  <si>
    <t>Заработная плата</t>
  </si>
  <si>
    <t>0106</t>
  </si>
  <si>
    <t>Прочие несоциальные выплаты персоналу в денежной форме</t>
  </si>
  <si>
    <t>Начисления на выплаты по оплате труда</t>
  </si>
  <si>
    <t>Прочие несоциальные выплаты персоналу в натуральной форме</t>
  </si>
  <si>
    <t>Услуги связи</t>
  </si>
  <si>
    <t>Коммунальные услуги</t>
  </si>
  <si>
    <t>Работы, услуги по содержанию имущества</t>
  </si>
  <si>
    <t>Прочие работы, услуги</t>
  </si>
  <si>
    <t>730</t>
  </si>
  <si>
    <t>Обслуживание внутреннего долга</t>
  </si>
  <si>
    <t>1301</t>
  </si>
  <si>
    <t>633</t>
  </si>
  <si>
    <t>Безвозмездные перечисления некоммерческим организациям и физическим лицам - производителям товаров, работ и услуг на продукцию</t>
  </si>
  <si>
    <t>1006</t>
  </si>
  <si>
    <t>321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</si>
  <si>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</si>
  <si>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</si>
  <si>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831</t>
  </si>
  <si>
    <t>Иные выплаты текущего характера физическим лицам</t>
  </si>
  <si>
    <t>0113</t>
  </si>
  <si>
    <t>Увеличение стоимости прочих материальных запасов</t>
  </si>
  <si>
    <t>Кириенко Наталья Николаевна</t>
  </si>
  <si>
    <t>Федеральное казначейство</t>
  </si>
  <si>
    <t>00BD13D5A35DAA734651A9181F1A572A20</t>
  </si>
  <si>
    <t>4C866DB8B05D6E900CF711BC9A46A0151442C2C3</t>
  </si>
  <si>
    <t>Главный бухгалтер</t>
  </si>
  <si>
    <t>Закирьяева Инна Анатольевна</t>
  </si>
  <si>
    <t>00D22BA4E140F6E29B1F0AB0301712C6E0</t>
  </si>
  <si>
    <t>9FBC2AE1E2AE2CD93F933D5753287D7E6E45F511</t>
  </si>
  <si>
    <t>Руководитель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</si>
</sst>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 \-\ #,##0.00;\ \-"/>
  </numFmts>
  <fonts count="3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7"/>
      <name val="Arial Cyr"/>
      <family val="2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sz val="8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i/>
      <sz val="12"/>
      <name val="Arial"/>
      <family val="2"/>
      <charset val="204"/>
    </font>
    <font>
      <sz val="10"/>
      <name val="Arial Cyr"/>
      <charset val="204"/>
    </font>
    <font>
      <i/>
      <sz val="8"/>
      <color indexed="8"/>
      <name val="Arial"/>
      <family val="2"/>
      <charset val="204"/>
    </font>
    <font>
      <i/>
      <sz val="8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i/>
      <sz val="8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Arial Cyr"/>
      <charset val="204"/>
    </font>
    <font>
      <b/>
      <i/>
      <sz val="8"/>
      <color theme="1"/>
      <name val="Arial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lightGray"/>
    </fill>
    <fill>
      <patternFill patternType="lightGray">
        <bgColor theme="0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7" fillId="0" borderId="0"/>
    <xf numFmtId="0" fontId="1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</cellStyleXfs>
  <cellXfs count="328">
    <xf numFmtId="0" fontId="0" fillId="0" borderId="0" xfId="0"/>
    <xf numFmtId="0" fontId="4" fillId="24" borderId="0" xfId="0" applyNumberFormat="1" applyFont="1" applyFill="1" applyAlignment="1">
      <alignment horizontal="right" wrapText="1"/>
    </xf>
    <xf numFmtId="0" fontId="7" fillId="24" borderId="0" xfId="0" applyFont="1" applyFill="1"/>
    <xf numFmtId="0" fontId="6" fillId="24" borderId="0" xfId="0" applyFont="1" applyFill="1"/>
    <xf numFmtId="0" fontId="7" fillId="24" borderId="0" xfId="0" applyNumberFormat="1" applyFont="1" applyFill="1" applyAlignment="1">
      <alignment wrapText="1"/>
    </xf>
    <xf numFmtId="0" fontId="7" fillId="24" borderId="0" xfId="0" applyNumberFormat="1" applyFont="1" applyFill="1"/>
    <xf numFmtId="0" fontId="7" fillId="24" borderId="0" xfId="0" applyNumberFormat="1" applyFont="1" applyFill="1" applyAlignment="1"/>
    <xf numFmtId="0" fontId="4" fillId="24" borderId="0" xfId="0" applyNumberFormat="1" applyFont="1" applyFill="1" applyBorder="1"/>
    <xf numFmtId="0" fontId="6" fillId="24" borderId="0" xfId="0" applyNumberFormat="1" applyFont="1" applyFill="1" applyBorder="1" applyAlignment="1">
      <alignment horizontal="center"/>
    </xf>
    <xf numFmtId="0" fontId="3" fillId="24" borderId="0" xfId="0" applyFont="1" applyFill="1"/>
    <xf numFmtId="0" fontId="3" fillId="24" borderId="0" xfId="0" applyFont="1" applyFill="1" applyBorder="1"/>
    <xf numFmtId="0" fontId="9" fillId="24" borderId="0" xfId="0" applyFont="1" applyFill="1" applyBorder="1" applyAlignment="1"/>
    <xf numFmtId="0" fontId="3" fillId="24" borderId="0" xfId="0" applyFont="1" applyFill="1" applyBorder="1" applyAlignment="1"/>
    <xf numFmtId="0" fontId="9" fillId="24" borderId="0" xfId="0" applyFont="1" applyFill="1" applyBorder="1" applyAlignment="1">
      <alignment horizontal="left"/>
    </xf>
    <xf numFmtId="0" fontId="9" fillId="24" borderId="0" xfId="0" applyFont="1" applyFill="1" applyAlignment="1">
      <alignment horizontal="left" wrapText="1"/>
    </xf>
    <xf numFmtId="0" fontId="4" fillId="24" borderId="0" xfId="0" applyFont="1" applyFill="1" applyAlignment="1">
      <alignment horizontal="right"/>
    </xf>
    <xf numFmtId="49" fontId="7" fillId="24" borderId="10" xfId="0" applyNumberFormat="1" applyFont="1" applyFill="1" applyBorder="1" applyAlignment="1">
      <alignment horizontal="center" wrapText="1"/>
    </xf>
    <xf numFmtId="49" fontId="7" fillId="24" borderId="11" xfId="0" applyNumberFormat="1" applyFont="1" applyFill="1" applyBorder="1" applyAlignment="1">
      <alignment horizontal="center"/>
    </xf>
    <xf numFmtId="49" fontId="7" fillId="24" borderId="12" xfId="0" applyNumberFormat="1" applyFont="1" applyFill="1" applyBorder="1" applyAlignment="1">
      <alignment horizontal="center"/>
    </xf>
    <xf numFmtId="14" fontId="7" fillId="24" borderId="13" xfId="0" applyNumberFormat="1" applyFont="1" applyFill="1" applyBorder="1" applyAlignment="1" applyProtection="1">
      <alignment horizontal="center"/>
      <protection locked="0"/>
    </xf>
    <xf numFmtId="49" fontId="7" fillId="24" borderId="14" xfId="0" applyNumberFormat="1" applyFont="1" applyFill="1" applyBorder="1" applyAlignment="1" applyProtection="1">
      <alignment horizontal="center"/>
      <protection locked="0"/>
    </xf>
    <xf numFmtId="49" fontId="7" fillId="24" borderId="13" xfId="0" applyNumberFormat="1" applyFont="1" applyFill="1" applyBorder="1" applyAlignment="1" applyProtection="1">
      <alignment horizontal="center"/>
      <protection locked="0"/>
    </xf>
    <xf numFmtId="0" fontId="34" fillId="0" borderId="0" xfId="0" applyFont="1" applyAlignment="1">
      <alignment horizontal="center"/>
    </xf>
    <xf numFmtId="49" fontId="7" fillId="24" borderId="0" xfId="0" applyNumberFormat="1" applyFont="1" applyFill="1" applyAlignment="1">
      <alignment horizontal="right" wrapText="1" indent="1"/>
    </xf>
    <xf numFmtId="49" fontId="7" fillId="24" borderId="0" xfId="0" applyNumberFormat="1" applyFont="1" applyFill="1" applyAlignment="1">
      <alignment horizontal="right" indent="1"/>
    </xf>
    <xf numFmtId="0" fontId="2" fillId="24" borderId="0" xfId="0" applyFont="1" applyFill="1" applyAlignment="1">
      <alignment horizontal="center" vertical="center" wrapText="1"/>
    </xf>
    <xf numFmtId="0" fontId="3" fillId="24" borderId="0" xfId="0" applyFont="1" applyFill="1" applyAlignment="1">
      <alignment vertical="center" wrapText="1"/>
    </xf>
    <xf numFmtId="0" fontId="35" fillId="0" borderId="0" xfId="0" applyFont="1"/>
    <xf numFmtId="0" fontId="7" fillId="24" borderId="0" xfId="0" applyNumberFormat="1" applyFont="1" applyFill="1" applyBorder="1" applyAlignment="1">
      <alignment horizontal="center" vertical="top" wrapText="1"/>
    </xf>
    <xf numFmtId="0" fontId="7" fillId="24" borderId="0" xfId="0" applyNumberFormat="1" applyFont="1" applyFill="1" applyBorder="1" applyAlignment="1">
      <alignment horizontal="right" wrapText="1"/>
    </xf>
    <xf numFmtId="0" fontId="7" fillId="24" borderId="0" xfId="0" applyNumberFormat="1" applyFont="1" applyFill="1" applyBorder="1" applyAlignment="1">
      <alignment horizontal="center"/>
    </xf>
    <xf numFmtId="49" fontId="35" fillId="0" borderId="0" xfId="0" applyNumberFormat="1" applyFont="1" applyAlignment="1">
      <alignment horizontal="left"/>
    </xf>
    <xf numFmtId="0" fontId="3" fillId="24" borderId="0" xfId="0" applyFont="1" applyFill="1" applyBorder="1" applyAlignment="1">
      <alignment horizontal="center" wrapText="1"/>
    </xf>
    <xf numFmtId="49" fontId="3" fillId="0" borderId="15" xfId="0" applyNumberFormat="1" applyFont="1" applyFill="1" applyBorder="1" applyAlignment="1" applyProtection="1">
      <alignment horizontal="center"/>
      <protection locked="0"/>
    </xf>
    <xf numFmtId="0" fontId="3" fillId="0" borderId="15" xfId="0" applyNumberFormat="1" applyFont="1" applyFill="1" applyBorder="1" applyAlignment="1" applyProtection="1">
      <alignment horizontal="center"/>
      <protection locked="0"/>
    </xf>
    <xf numFmtId="0" fontId="9" fillId="24" borderId="0" xfId="0" applyFont="1" applyFill="1" applyBorder="1" applyAlignment="1">
      <alignment vertical="top" wrapText="1"/>
    </xf>
    <xf numFmtId="0" fontId="3" fillId="24" borderId="0" xfId="0" applyFont="1" applyFill="1" applyBorder="1" applyAlignment="1">
      <alignment horizontal="center" wrapText="1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5" fillId="0" borderId="0" xfId="0" applyNumberFormat="1" applyFont="1" applyFill="1" applyAlignment="1">
      <alignment horizontal="left"/>
    </xf>
    <xf numFmtId="0" fontId="30" fillId="24" borderId="16" xfId="0" applyNumberFormat="1" applyFont="1" applyFill="1" applyBorder="1" applyAlignment="1">
      <alignment horizontal="center" vertical="center"/>
    </xf>
    <xf numFmtId="0" fontId="30" fillId="24" borderId="16" xfId="0" applyNumberFormat="1" applyFont="1" applyFill="1" applyBorder="1" applyAlignment="1">
      <alignment horizontal="center"/>
    </xf>
    <xf numFmtId="49" fontId="29" fillId="24" borderId="0" xfId="0" applyNumberFormat="1" applyFont="1" applyFill="1" applyBorder="1" applyAlignment="1">
      <alignment horizontal="left" wrapText="1" indent="2"/>
    </xf>
    <xf numFmtId="4" fontId="30" fillId="24" borderId="0" xfId="0" applyNumberFormat="1" applyFont="1" applyFill="1" applyBorder="1" applyAlignment="1" applyProtection="1"/>
    <xf numFmtId="4" fontId="30" fillId="24" borderId="17" xfId="0" applyNumberFormat="1" applyFont="1" applyFill="1" applyBorder="1" applyAlignment="1" applyProtection="1"/>
    <xf numFmtId="49" fontId="30" fillId="24" borderId="16" xfId="0" applyNumberFormat="1" applyFont="1" applyFill="1" applyBorder="1" applyAlignment="1">
      <alignment horizontal="center" vertical="center"/>
    </xf>
    <xf numFmtId="49" fontId="30" fillId="24" borderId="16" xfId="0" applyNumberFormat="1" applyFont="1" applyFill="1" applyBorder="1" applyAlignment="1">
      <alignment horizontal="center"/>
    </xf>
    <xf numFmtId="4" fontId="30" fillId="24" borderId="0" xfId="0" applyNumberFormat="1" applyFont="1" applyFill="1" applyBorder="1" applyProtection="1"/>
    <xf numFmtId="0" fontId="30" fillId="24" borderId="18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center"/>
    </xf>
    <xf numFmtId="49" fontId="30" fillId="0" borderId="19" xfId="0" applyNumberFormat="1" applyFont="1" applyFill="1" applyBorder="1" applyAlignment="1" applyProtection="1">
      <alignment horizontal="center"/>
    </xf>
    <xf numFmtId="49" fontId="30" fillId="0" borderId="11" xfId="0" applyNumberFormat="1" applyFont="1" applyFill="1" applyBorder="1" applyAlignment="1" applyProtection="1">
      <alignment horizontal="center"/>
    </xf>
    <xf numFmtId="49" fontId="30" fillId="0" borderId="20" xfId="0" applyNumberFormat="1" applyFont="1" applyFill="1" applyBorder="1" applyAlignment="1" applyProtection="1">
      <alignment horizontal="center"/>
      <protection locked="0"/>
    </xf>
    <xf numFmtId="49" fontId="30" fillId="0" borderId="21" xfId="0" applyNumberFormat="1" applyFont="1" applyFill="1" applyBorder="1" applyAlignment="1" applyProtection="1">
      <alignment horizontal="center"/>
      <protection locked="0"/>
    </xf>
    <xf numFmtId="49" fontId="30" fillId="0" borderId="22" xfId="0" applyNumberFormat="1" applyFont="1" applyFill="1" applyBorder="1" applyAlignment="1" applyProtection="1">
      <alignment horizontal="center"/>
      <protection locked="0"/>
    </xf>
    <xf numFmtId="0" fontId="30" fillId="0" borderId="23" xfId="0" applyNumberFormat="1" applyFont="1" applyFill="1" applyBorder="1" applyAlignment="1" applyProtection="1">
      <alignment wrapText="1"/>
    </xf>
    <xf numFmtId="49" fontId="30" fillId="24" borderId="24" xfId="0" applyNumberFormat="1" applyFont="1" applyFill="1" applyBorder="1" applyAlignment="1">
      <alignment horizontal="center"/>
    </xf>
    <xf numFmtId="4" fontId="30" fillId="24" borderId="24" xfId="0" applyNumberFormat="1" applyFont="1" applyFill="1" applyBorder="1"/>
    <xf numFmtId="4" fontId="30" fillId="24" borderId="24" xfId="0" applyNumberFormat="1" applyFont="1" applyFill="1" applyBorder="1" applyProtection="1"/>
    <xf numFmtId="4" fontId="30" fillId="24" borderId="24" xfId="0" applyNumberFormat="1" applyFont="1" applyFill="1" applyBorder="1" applyAlignment="1" applyProtection="1"/>
    <xf numFmtId="49" fontId="30" fillId="24" borderId="25" xfId="0" applyNumberFormat="1" applyFont="1" applyFill="1" applyBorder="1" applyAlignment="1">
      <alignment horizontal="center"/>
    </xf>
    <xf numFmtId="0" fontId="36" fillId="0" borderId="0" xfId="0" applyFont="1" applyProtection="1"/>
    <xf numFmtId="0" fontId="36" fillId="0" borderId="26" xfId="0" applyFont="1" applyBorder="1" applyProtection="1"/>
    <xf numFmtId="0" fontId="36" fillId="0" borderId="27" xfId="0" applyFont="1" applyBorder="1" applyProtection="1"/>
    <xf numFmtId="0" fontId="36" fillId="0" borderId="28" xfId="0" applyFont="1" applyBorder="1" applyProtection="1"/>
    <xf numFmtId="0" fontId="30" fillId="24" borderId="16" xfId="0" applyFont="1" applyFill="1" applyBorder="1" applyAlignment="1" applyProtection="1">
      <alignment horizontal="center"/>
    </xf>
    <xf numFmtId="0" fontId="30" fillId="24" borderId="29" xfId="0" applyNumberFormat="1" applyFont="1" applyFill="1" applyBorder="1" applyAlignment="1" applyProtection="1">
      <alignment horizontal="left" wrapText="1" indent="2"/>
      <protection locked="0"/>
    </xf>
    <xf numFmtId="49" fontId="30" fillId="24" borderId="21" xfId="0" applyNumberFormat="1" applyFont="1" applyFill="1" applyBorder="1" applyAlignment="1" applyProtection="1">
      <alignment horizontal="center"/>
      <protection locked="0"/>
    </xf>
    <xf numFmtId="0" fontId="30" fillId="24" borderId="30" xfId="0" applyNumberFormat="1" applyFont="1" applyFill="1" applyBorder="1" applyAlignment="1" applyProtection="1">
      <alignment wrapText="1"/>
    </xf>
    <xf numFmtId="49" fontId="30" fillId="24" borderId="31" xfId="0" applyNumberFormat="1" applyFont="1" applyFill="1" applyBorder="1" applyAlignment="1" applyProtection="1">
      <alignment horizontal="center"/>
    </xf>
    <xf numFmtId="49" fontId="30" fillId="24" borderId="32" xfId="0" applyNumberFormat="1" applyFont="1" applyFill="1" applyBorder="1" applyAlignment="1" applyProtection="1">
      <alignment horizontal="center"/>
    </xf>
    <xf numFmtId="0" fontId="30" fillId="24" borderId="0" xfId="0" applyFont="1" applyFill="1" applyBorder="1"/>
    <xf numFmtId="0" fontId="30" fillId="24" borderId="0" xfId="0" applyFont="1" applyFill="1" applyBorder="1" applyAlignment="1">
      <alignment horizontal="center"/>
    </xf>
    <xf numFmtId="0" fontId="36" fillId="0" borderId="0" xfId="0" applyFont="1"/>
    <xf numFmtId="0" fontId="33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33" xfId="0" applyNumberFormat="1" applyBorder="1" applyAlignment="1">
      <alignment vertical="top" wrapText="1"/>
    </xf>
    <xf numFmtId="0" fontId="0" fillId="0" borderId="34" xfId="0" applyNumberFormat="1" applyBorder="1" applyAlignment="1">
      <alignment vertical="top" wrapText="1"/>
    </xf>
    <xf numFmtId="0" fontId="33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34" xfId="0" applyNumberFormat="1" applyBorder="1" applyAlignment="1">
      <alignment horizontal="center" vertical="top" wrapText="1"/>
    </xf>
    <xf numFmtId="0" fontId="0" fillId="0" borderId="35" xfId="0" applyNumberFormat="1" applyBorder="1" applyAlignment="1">
      <alignment horizontal="center" vertical="top" wrapText="1"/>
    </xf>
    <xf numFmtId="0" fontId="8" fillId="24" borderId="17" xfId="0" applyNumberFormat="1" applyFont="1" applyFill="1" applyBorder="1" applyAlignment="1">
      <alignment vertical="center"/>
    </xf>
    <xf numFmtId="0" fontId="31" fillId="24" borderId="17" xfId="0" applyFont="1" applyFill="1" applyBorder="1" applyAlignment="1">
      <alignment vertical="center"/>
    </xf>
    <xf numFmtId="0" fontId="31" fillId="24" borderId="17" xfId="0" applyFont="1" applyFill="1" applyBorder="1" applyAlignment="1" applyProtection="1">
      <alignment vertical="center"/>
    </xf>
    <xf numFmtId="0" fontId="0" fillId="0" borderId="0" xfId="0" applyAlignment="1">
      <alignment horizontal="center"/>
    </xf>
    <xf numFmtId="49" fontId="31" fillId="25" borderId="36" xfId="0" applyNumberFormat="1" applyFont="1" applyFill="1" applyBorder="1" applyAlignment="1">
      <alignment horizontal="center" wrapText="1"/>
    </xf>
    <xf numFmtId="49" fontId="32" fillId="25" borderId="37" xfId="0" applyNumberFormat="1" applyFont="1" applyFill="1" applyBorder="1" applyAlignment="1">
      <alignment wrapText="1"/>
    </xf>
    <xf numFmtId="49" fontId="29" fillId="25" borderId="30" xfId="0" applyNumberFormat="1" applyFont="1" applyFill="1" applyBorder="1" applyAlignment="1">
      <alignment horizontal="left" wrapText="1" indent="4"/>
    </xf>
    <xf numFmtId="49" fontId="30" fillId="25" borderId="30" xfId="0" applyNumberFormat="1" applyFont="1" applyFill="1" applyBorder="1" applyAlignment="1">
      <alignment horizontal="left" wrapText="1" indent="2"/>
    </xf>
    <xf numFmtId="49" fontId="29" fillId="25" borderId="30" xfId="0" applyNumberFormat="1" applyFont="1" applyFill="1" applyBorder="1" applyAlignment="1">
      <alignment horizontal="left" wrapText="1" indent="3"/>
    </xf>
    <xf numFmtId="49" fontId="32" fillId="25" borderId="30" xfId="0" applyNumberFormat="1" applyFont="1" applyFill="1" applyBorder="1" applyAlignment="1">
      <alignment wrapText="1"/>
    </xf>
    <xf numFmtId="49" fontId="30" fillId="25" borderId="30" xfId="0" applyNumberFormat="1" applyFont="1" applyFill="1" applyBorder="1" applyAlignment="1">
      <alignment horizontal="left" wrapText="1" indent="1"/>
    </xf>
    <xf numFmtId="49" fontId="29" fillId="25" borderId="30" xfId="0" applyNumberFormat="1" applyFont="1" applyFill="1" applyBorder="1" applyAlignment="1">
      <alignment horizontal="left" wrapText="1" indent="2"/>
    </xf>
    <xf numFmtId="49" fontId="29" fillId="25" borderId="38" xfId="0" applyNumberFormat="1" applyFont="1" applyFill="1" applyBorder="1" applyAlignment="1">
      <alignment horizontal="left" wrapText="1" indent="2"/>
    </xf>
    <xf numFmtId="49" fontId="31" fillId="25" borderId="38" xfId="0" applyNumberFormat="1" applyFont="1" applyFill="1" applyBorder="1" applyAlignment="1">
      <alignment horizontal="center" wrapText="1"/>
    </xf>
    <xf numFmtId="49" fontId="30" fillId="25" borderId="30" xfId="0" applyNumberFormat="1" applyFont="1" applyFill="1" applyBorder="1" applyAlignment="1">
      <alignment horizontal="left" wrapText="1" indent="3"/>
    </xf>
    <xf numFmtId="49" fontId="30" fillId="25" borderId="39" xfId="0" applyNumberFormat="1" applyFont="1" applyFill="1" applyBorder="1" applyProtection="1"/>
    <xf numFmtId="49" fontId="30" fillId="25" borderId="25" xfId="0" applyNumberFormat="1" applyFont="1" applyFill="1" applyBorder="1" applyProtection="1"/>
    <xf numFmtId="49" fontId="31" fillId="25" borderId="40" xfId="0" applyNumberFormat="1" applyFont="1" applyFill="1" applyBorder="1" applyAlignment="1">
      <alignment horizontal="center"/>
    </xf>
    <xf numFmtId="49" fontId="32" fillId="25" borderId="38" xfId="0" applyNumberFormat="1" applyFont="1" applyFill="1" applyBorder="1" applyAlignment="1">
      <alignment wrapText="1"/>
    </xf>
    <xf numFmtId="49" fontId="30" fillId="25" borderId="31" xfId="0" applyNumberFormat="1" applyFont="1" applyFill="1" applyBorder="1" applyAlignment="1" applyProtection="1">
      <alignment horizontal="center"/>
    </xf>
    <xf numFmtId="49" fontId="30" fillId="25" borderId="32" xfId="0" applyNumberFormat="1" applyFont="1" applyFill="1" applyBorder="1" applyAlignment="1" applyProtection="1">
      <alignment horizontal="center"/>
    </xf>
    <xf numFmtId="49" fontId="30" fillId="25" borderId="41" xfId="0" applyNumberFormat="1" applyFont="1" applyFill="1" applyBorder="1" applyAlignment="1" applyProtection="1">
      <alignment horizontal="center"/>
    </xf>
    <xf numFmtId="49" fontId="30" fillId="25" borderId="42" xfId="0" applyNumberFormat="1" applyFont="1" applyFill="1" applyBorder="1" applyAlignment="1" applyProtection="1">
      <alignment horizontal="center"/>
    </xf>
    <xf numFmtId="49" fontId="30" fillId="25" borderId="39" xfId="0" applyNumberFormat="1" applyFont="1" applyFill="1" applyBorder="1" applyAlignment="1" applyProtection="1">
      <alignment horizontal="center"/>
    </xf>
    <xf numFmtId="49" fontId="30" fillId="25" borderId="25" xfId="0" applyNumberFormat="1" applyFont="1" applyFill="1" applyBorder="1" applyAlignment="1" applyProtection="1">
      <alignment horizontal="center"/>
    </xf>
    <xf numFmtId="0" fontId="30" fillId="25" borderId="43" xfId="0" applyNumberFormat="1" applyFont="1" applyFill="1" applyBorder="1" applyAlignment="1" applyProtection="1">
      <alignment horizontal="left" wrapText="1"/>
    </xf>
    <xf numFmtId="49" fontId="30" fillId="25" borderId="19" xfId="0" applyNumberFormat="1" applyFont="1" applyFill="1" applyBorder="1" applyAlignment="1" applyProtection="1">
      <alignment horizontal="center"/>
    </xf>
    <xf numFmtId="49" fontId="30" fillId="25" borderId="11" xfId="0" applyNumberFormat="1" applyFont="1" applyFill="1" applyBorder="1" applyAlignment="1" applyProtection="1">
      <alignment horizontal="center"/>
    </xf>
    <xf numFmtId="49" fontId="30" fillId="25" borderId="20" xfId="0" applyNumberFormat="1" applyFont="1" applyFill="1" applyBorder="1" applyAlignment="1" applyProtection="1">
      <alignment horizontal="center"/>
    </xf>
    <xf numFmtId="49" fontId="30" fillId="25" borderId="21" xfId="0" applyNumberFormat="1" applyFont="1" applyFill="1" applyBorder="1" applyAlignment="1" applyProtection="1">
      <alignment horizontal="center"/>
    </xf>
    <xf numFmtId="0" fontId="30" fillId="24" borderId="18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 wrapText="1"/>
    </xf>
    <xf numFmtId="49" fontId="35" fillId="0" borderId="0" xfId="0" applyNumberFormat="1" applyFont="1" applyAlignment="1">
      <alignment horizontal="center"/>
    </xf>
    <xf numFmtId="0" fontId="30" fillId="25" borderId="38" xfId="0" applyNumberFormat="1" applyFont="1" applyFill="1" applyBorder="1" applyAlignment="1" applyProtection="1">
      <alignment horizontal="left" wrapText="1"/>
    </xf>
    <xf numFmtId="0" fontId="30" fillId="25" borderId="30" xfId="0" applyNumberFormat="1" applyFont="1" applyFill="1" applyBorder="1" applyProtection="1"/>
    <xf numFmtId="0" fontId="8" fillId="24" borderId="17" xfId="0" applyNumberFormat="1" applyFont="1" applyFill="1" applyBorder="1" applyAlignment="1">
      <alignment horizontal="center" vertical="center"/>
    </xf>
    <xf numFmtId="49" fontId="31" fillId="24" borderId="17" xfId="0" applyNumberFormat="1" applyFont="1" applyFill="1" applyBorder="1" applyAlignment="1">
      <alignment horizontal="center" vertical="center"/>
    </xf>
    <xf numFmtId="0" fontId="31" fillId="24" borderId="17" xfId="0" applyFont="1" applyFill="1" applyBorder="1" applyAlignment="1">
      <alignment horizontal="center" vertical="center"/>
    </xf>
    <xf numFmtId="0" fontId="31" fillId="24" borderId="17" xfId="0" applyFont="1" applyFill="1" applyBorder="1" applyAlignment="1" applyProtection="1">
      <alignment horizontal="center" vertical="center"/>
    </xf>
    <xf numFmtId="49" fontId="30" fillId="25" borderId="38" xfId="0" applyNumberFormat="1" applyFont="1" applyFill="1" applyBorder="1" applyAlignment="1">
      <alignment horizontal="left" wrapText="1" indent="1"/>
    </xf>
    <xf numFmtId="49" fontId="29" fillId="25" borderId="44" xfId="0" applyNumberFormat="1" applyFont="1" applyFill="1" applyBorder="1" applyAlignment="1">
      <alignment horizontal="left" wrapText="1" indent="1"/>
    </xf>
    <xf numFmtId="49" fontId="30" fillId="25" borderId="19" xfId="0" applyNumberFormat="1" applyFont="1" applyFill="1" applyBorder="1" applyProtection="1"/>
    <xf numFmtId="49" fontId="30" fillId="25" borderId="11" xfId="0" applyNumberFormat="1" applyFont="1" applyFill="1" applyBorder="1" applyProtection="1"/>
    <xf numFmtId="49" fontId="29" fillId="0" borderId="30" xfId="0" applyNumberFormat="1" applyFont="1" applyFill="1" applyBorder="1" applyAlignment="1">
      <alignment horizontal="left" wrapText="1" indent="1"/>
    </xf>
    <xf numFmtId="49" fontId="30" fillId="0" borderId="39" xfId="0" applyNumberFormat="1" applyFont="1" applyFill="1" applyBorder="1" applyAlignment="1" applyProtection="1">
      <alignment horizontal="center"/>
    </xf>
    <xf numFmtId="49" fontId="30" fillId="0" borderId="25" xfId="0" applyNumberFormat="1" applyFont="1" applyFill="1" applyBorder="1" applyAlignment="1" applyProtection="1">
      <alignment horizontal="center"/>
    </xf>
    <xf numFmtId="49" fontId="29" fillId="0" borderId="29" xfId="0" applyNumberFormat="1" applyFont="1" applyFill="1" applyBorder="1" applyAlignment="1" applyProtection="1">
      <alignment horizontal="left" wrapText="1" indent="2"/>
      <protection locked="0"/>
    </xf>
    <xf numFmtId="0" fontId="30" fillId="25" borderId="45" xfId="0" applyNumberFormat="1" applyFont="1" applyFill="1" applyBorder="1" applyAlignment="1" applyProtection="1">
      <alignment horizontal="left" wrapText="1" indent="1"/>
    </xf>
    <xf numFmtId="0" fontId="30" fillId="25" borderId="0" xfId="0" applyNumberFormat="1" applyFont="1" applyFill="1" applyBorder="1" applyAlignment="1" applyProtection="1">
      <alignment horizontal="left" wrapText="1" indent="2"/>
    </xf>
    <xf numFmtId="0" fontId="30" fillId="25" borderId="23" xfId="0" applyNumberFormat="1" applyFont="1" applyFill="1" applyBorder="1" applyAlignment="1" applyProtection="1">
      <alignment horizontal="left" wrapText="1" indent="1"/>
    </xf>
    <xf numFmtId="0" fontId="30" fillId="25" borderId="46" xfId="0" applyNumberFormat="1" applyFont="1" applyFill="1" applyBorder="1" applyAlignment="1" applyProtection="1">
      <alignment horizontal="left" wrapText="1" indent="2"/>
    </xf>
    <xf numFmtId="0" fontId="30" fillId="25" borderId="44" xfId="0" applyNumberFormat="1" applyFont="1" applyFill="1" applyBorder="1" applyAlignment="1" applyProtection="1">
      <alignment horizontal="left" wrapText="1" indent="1"/>
    </xf>
    <xf numFmtId="0" fontId="7" fillId="24" borderId="0" xfId="0" applyNumberFormat="1" applyFont="1" applyFill="1" applyAlignment="1">
      <alignment vertical="top" wrapText="1"/>
    </xf>
    <xf numFmtId="49" fontId="30" fillId="25" borderId="32" xfId="0" applyNumberFormat="1" applyFont="1" applyFill="1" applyBorder="1" applyAlignment="1" applyProtection="1">
      <alignment horizontal="center"/>
    </xf>
    <xf numFmtId="49" fontId="30" fillId="25" borderId="42" xfId="0" applyNumberFormat="1" applyFont="1" applyFill="1" applyBorder="1" applyAlignment="1" applyProtection="1">
      <alignment horizontal="center"/>
    </xf>
    <xf numFmtId="0" fontId="30" fillId="24" borderId="32" xfId="0" applyNumberFormat="1" applyFont="1" applyFill="1" applyBorder="1" applyAlignment="1" applyProtection="1">
      <alignment horizontal="center" vertical="center" wrapText="1"/>
    </xf>
    <xf numFmtId="0" fontId="30" fillId="24" borderId="25" xfId="0" applyNumberFormat="1" applyFont="1" applyFill="1" applyBorder="1" applyAlignment="1" applyProtection="1">
      <alignment horizontal="center"/>
    </xf>
    <xf numFmtId="49" fontId="30" fillId="24" borderId="0" xfId="0" applyNumberFormat="1" applyFont="1" applyFill="1" applyBorder="1" applyAlignment="1" applyProtection="1">
      <alignment horizontal="center"/>
    </xf>
    <xf numFmtId="0" fontId="30" fillId="24" borderId="11" xfId="0" applyNumberFormat="1" applyFont="1" applyFill="1" applyBorder="1" applyAlignment="1" applyProtection="1">
      <alignment horizontal="center"/>
    </xf>
    <xf numFmtId="49" fontId="31" fillId="24" borderId="17" xfId="0" applyNumberFormat="1" applyFont="1" applyFill="1" applyBorder="1" applyAlignment="1" applyProtection="1">
      <alignment vertical="center"/>
    </xf>
    <xf numFmtId="49" fontId="30" fillId="24" borderId="32" xfId="0" applyNumberFormat="1" applyFont="1" applyFill="1" applyBorder="1" applyAlignment="1" applyProtection="1">
      <alignment horizontal="center" vertical="center" wrapText="1"/>
    </xf>
    <xf numFmtId="49" fontId="30" fillId="24" borderId="11" xfId="0" applyNumberFormat="1" applyFont="1" applyFill="1" applyBorder="1" applyAlignment="1" applyProtection="1">
      <alignment horizontal="center"/>
    </xf>
    <xf numFmtId="49" fontId="30" fillId="0" borderId="32" xfId="0" applyNumberFormat="1" applyFont="1" applyFill="1" applyBorder="1" applyAlignment="1" applyProtection="1">
      <alignment horizontal="center"/>
      <protection locked="0"/>
    </xf>
    <xf numFmtId="49" fontId="30" fillId="0" borderId="47" xfId="0" applyNumberFormat="1" applyFont="1" applyFill="1" applyBorder="1" applyAlignment="1" applyProtection="1">
      <alignment horizontal="center"/>
      <protection locked="0"/>
    </xf>
    <xf numFmtId="0" fontId="34" fillId="0" borderId="0" xfId="0" applyNumberFormat="1" applyFont="1" applyAlignment="1">
      <alignment horizontal="left"/>
    </xf>
    <xf numFmtId="0" fontId="30" fillId="0" borderId="45" xfId="0" applyNumberFormat="1" applyFont="1" applyFill="1" applyBorder="1" applyAlignment="1" applyProtection="1">
      <alignment horizontal="left" wrapText="1" indent="3"/>
      <protection locked="0"/>
    </xf>
    <xf numFmtId="0" fontId="3" fillId="24" borderId="0" xfId="0" applyFont="1" applyFill="1" applyBorder="1" applyAlignment="1">
      <alignment horizontal="center" wrapText="1"/>
    </xf>
    <xf numFmtId="49" fontId="30" fillId="25" borderId="32" xfId="0" applyNumberFormat="1" applyFont="1" applyFill="1" applyBorder="1" applyAlignment="1" applyProtection="1">
      <alignment horizontal="center"/>
    </xf>
    <xf numFmtId="49" fontId="36" fillId="0" borderId="0" xfId="0" applyNumberFormat="1" applyFont="1" applyAlignment="1">
      <alignment horizontal="left" wrapText="1"/>
    </xf>
    <xf numFmtId="49" fontId="30" fillId="25" borderId="32" xfId="0" applyNumberFormat="1" applyFont="1" applyFill="1" applyBorder="1" applyAlignment="1" applyProtection="1">
      <alignment horizontal="center"/>
    </xf>
    <xf numFmtId="49" fontId="29" fillId="25" borderId="29" xfId="0" applyNumberFormat="1" applyFont="1" applyFill="1" applyBorder="1" applyAlignment="1">
      <alignment horizontal="left" wrapText="1" indent="2"/>
    </xf>
    <xf numFmtId="49" fontId="30" fillId="25" borderId="48" xfId="0" applyNumberFormat="1" applyFont="1" applyFill="1" applyBorder="1" applyAlignment="1" applyProtection="1">
      <alignment horizontal="center"/>
    </xf>
    <xf numFmtId="49" fontId="30" fillId="25" borderId="49" xfId="0" applyNumberFormat="1" applyFont="1" applyFill="1" applyBorder="1" applyAlignment="1" applyProtection="1">
      <alignment horizontal="center"/>
    </xf>
    <xf numFmtId="49" fontId="29" fillId="25" borderId="50" xfId="0" applyNumberFormat="1" applyFont="1" applyFill="1" applyBorder="1" applyAlignment="1">
      <alignment horizontal="left" wrapText="1" indent="2"/>
    </xf>
    <xf numFmtId="49" fontId="30" fillId="25" borderId="32" xfId="0" applyNumberFormat="1" applyFont="1" applyFill="1" applyBorder="1" applyAlignment="1" applyProtection="1">
      <alignment horizontal="center"/>
    </xf>
    <xf numFmtId="49" fontId="30" fillId="25" borderId="32" xfId="0" applyNumberFormat="1" applyFont="1" applyFill="1" applyBorder="1" applyAlignment="1" applyProtection="1">
      <alignment horizontal="center"/>
    </xf>
    <xf numFmtId="49" fontId="30" fillId="25" borderId="32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30" fillId="24" borderId="11" xfId="0" applyFont="1" applyFill="1" applyBorder="1" applyAlignment="1" applyProtection="1">
      <alignment horizontal="center"/>
    </xf>
    <xf numFmtId="0" fontId="30" fillId="24" borderId="32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49" fontId="30" fillId="25" borderId="11" xfId="0" applyNumberFormat="1" applyFont="1" applyFill="1" applyBorder="1" applyAlignment="1" applyProtection="1">
      <alignment horizontal="center"/>
    </xf>
    <xf numFmtId="0" fontId="3" fillId="24" borderId="0" xfId="0" applyFont="1" applyFill="1" applyBorder="1" applyAlignment="1">
      <alignment horizontal="center" wrapText="1"/>
    </xf>
    <xf numFmtId="49" fontId="30" fillId="25" borderId="32" xfId="0" applyNumberFormat="1" applyFont="1" applyFill="1" applyBorder="1" applyAlignment="1" applyProtection="1">
      <alignment horizontal="center"/>
    </xf>
    <xf numFmtId="49" fontId="30" fillId="0" borderId="11" xfId="0" applyNumberFormat="1" applyFont="1" applyFill="1" applyBorder="1" applyAlignment="1" applyProtection="1">
      <alignment horizontal="center"/>
    </xf>
    <xf numFmtId="49" fontId="30" fillId="25" borderId="42" xfId="0" applyNumberFormat="1" applyFont="1" applyFill="1" applyBorder="1" applyAlignment="1" applyProtection="1">
      <alignment horizontal="center"/>
    </xf>
    <xf numFmtId="0" fontId="30" fillId="24" borderId="25" xfId="0" applyNumberFormat="1" applyFont="1" applyFill="1" applyBorder="1" applyAlignment="1" applyProtection="1">
      <alignment horizontal="center"/>
    </xf>
    <xf numFmtId="0" fontId="30" fillId="24" borderId="11" xfId="0" applyNumberFormat="1" applyFont="1" applyFill="1" applyBorder="1" applyAlignment="1" applyProtection="1">
      <alignment horizontal="center"/>
    </xf>
    <xf numFmtId="0" fontId="30" fillId="30" borderId="45" xfId="0" applyNumberFormat="1" applyFont="1" applyFill="1" applyBorder="1" applyAlignment="1" applyProtection="1">
      <alignment horizontal="left" wrapText="1" indent="3"/>
      <protection locked="0"/>
    </xf>
    <xf numFmtId="49" fontId="30" fillId="30" borderId="20" xfId="0" applyNumberFormat="1" applyFont="1" applyFill="1" applyBorder="1" applyAlignment="1" applyProtection="1">
      <alignment horizontal="center"/>
      <protection locked="0"/>
    </xf>
    <xf numFmtId="49" fontId="30" fillId="30" borderId="21" xfId="0" applyNumberFormat="1" applyFont="1" applyFill="1" applyBorder="1" applyAlignment="1" applyProtection="1">
      <alignment horizontal="center"/>
      <protection locked="0"/>
    </xf>
    <xf numFmtId="49" fontId="30" fillId="30" borderId="22" xfId="0" applyNumberFormat="1" applyFont="1" applyFill="1" applyBorder="1" applyAlignment="1" applyProtection="1">
      <alignment horizontal="center"/>
      <protection locked="0"/>
    </xf>
    <xf numFmtId="0" fontId="3" fillId="30" borderId="15" xfId="0" applyNumberFormat="1" applyFont="1" applyFill="1" applyBorder="1" applyAlignment="1" applyProtection="1">
      <alignment horizontal="center"/>
      <protection locked="0"/>
    </xf>
    <xf numFmtId="0" fontId="34" fillId="30" borderId="0" xfId="0" applyNumberFormat="1" applyFont="1" applyFill="1" applyAlignment="1">
      <alignment horizontal="left"/>
    </xf>
    <xf numFmtId="49" fontId="35" fillId="30" borderId="0" xfId="0" applyNumberFormat="1" applyFont="1" applyFill="1" applyAlignment="1">
      <alignment horizontal="left"/>
    </xf>
    <xf numFmtId="49" fontId="29" fillId="30" borderId="29" xfId="0" applyNumberFormat="1" applyFont="1" applyFill="1" applyBorder="1" applyAlignment="1" applyProtection="1">
      <alignment horizontal="left" wrapText="1" indent="2"/>
      <protection locked="0"/>
    </xf>
    <xf numFmtId="0" fontId="0" fillId="30" borderId="0" xfId="0" applyFill="1"/>
    <xf numFmtId="0" fontId="0" fillId="0" borderId="0" xfId="0" applyAlignment="1">
      <alignment horizontal="center"/>
    </xf>
    <xf numFmtId="49" fontId="28" fillId="0" borderId="55" xfId="37" applyNumberFormat="1" applyFont="1" applyBorder="1" applyAlignment="1">
      <alignment horizontal="right" indent="1"/>
    </xf>
    <xf numFmtId="49" fontId="28" fillId="0" borderId="0" xfId="37" applyNumberFormat="1" applyFont="1" applyBorder="1" applyAlignment="1">
      <alignment horizontal="right" indent="1"/>
    </xf>
    <xf numFmtId="14" fontId="37" fillId="0" borderId="0" xfId="0" applyNumberFormat="1" applyFont="1" applyBorder="1" applyAlignment="1">
      <alignment horizontal="left" indent="1"/>
    </xf>
    <xf numFmtId="14" fontId="37" fillId="0" borderId="58" xfId="0" applyNumberFormat="1" applyFont="1" applyBorder="1" applyAlignment="1">
      <alignment horizontal="left" indent="1"/>
    </xf>
    <xf numFmtId="49" fontId="37" fillId="0" borderId="0" xfId="0" applyNumberFormat="1" applyFont="1" applyBorder="1" applyAlignment="1">
      <alignment horizontal="left" indent="1"/>
    </xf>
    <xf numFmtId="49" fontId="37" fillId="0" borderId="58" xfId="0" applyNumberFormat="1" applyFont="1" applyBorder="1" applyAlignment="1">
      <alignment horizontal="left" indent="1"/>
    </xf>
    <xf numFmtId="49" fontId="28" fillId="0" borderId="56" xfId="37" applyNumberFormat="1" applyFont="1" applyBorder="1" applyAlignment="1">
      <alignment horizontal="right" indent="1"/>
    </xf>
    <xf numFmtId="49" fontId="28" fillId="0" borderId="57" xfId="37" applyNumberFormat="1" applyFont="1" applyBorder="1" applyAlignment="1">
      <alignment horizontal="right" indent="1"/>
    </xf>
    <xf numFmtId="49" fontId="37" fillId="0" borderId="57" xfId="0" applyNumberFormat="1" applyFont="1" applyBorder="1" applyAlignment="1">
      <alignment horizontal="left" wrapText="1" indent="1"/>
    </xf>
    <xf numFmtId="49" fontId="37" fillId="0" borderId="59" xfId="0" applyNumberFormat="1" applyFont="1" applyBorder="1" applyAlignment="1">
      <alignment horizontal="left" wrapText="1" indent="1"/>
    </xf>
    <xf numFmtId="49" fontId="37" fillId="0" borderId="0" xfId="0" applyNumberFormat="1" applyFont="1" applyBorder="1" applyAlignment="1">
      <alignment horizontal="left" wrapText="1" indent="1"/>
    </xf>
    <xf numFmtId="49" fontId="37" fillId="0" borderId="58" xfId="0" applyNumberFormat="1" applyFont="1" applyBorder="1" applyAlignment="1">
      <alignment horizontal="left" wrapText="1" indent="1"/>
    </xf>
    <xf numFmtId="49" fontId="28" fillId="0" borderId="61" xfId="37" applyNumberFormat="1" applyFont="1" applyBorder="1" applyAlignment="1">
      <alignment horizontal="right" indent="1"/>
    </xf>
    <xf numFmtId="49" fontId="28" fillId="0" borderId="62" xfId="37" applyNumberFormat="1" applyFont="1" applyBorder="1" applyAlignment="1">
      <alignment horizontal="right" indent="1"/>
    </xf>
    <xf numFmtId="49" fontId="37" fillId="0" borderId="62" xfId="0" applyNumberFormat="1" applyFont="1" applyBorder="1" applyAlignment="1">
      <alignment horizontal="left" wrapText="1" indent="1"/>
    </xf>
    <xf numFmtId="49" fontId="37" fillId="0" borderId="69" xfId="0" applyNumberFormat="1" applyFont="1" applyBorder="1" applyAlignment="1">
      <alignment horizontal="left" wrapText="1" indent="1"/>
    </xf>
    <xf numFmtId="49" fontId="30" fillId="0" borderId="75" xfId="0" applyNumberFormat="1" applyFont="1" applyFill="1" applyBorder="1" applyAlignment="1" applyProtection="1">
      <alignment horizontal="center"/>
      <protection locked="0"/>
    </xf>
    <xf numFmtId="49" fontId="30" fillId="0" borderId="81" xfId="0" applyNumberFormat="1" applyFont="1" applyFill="1" applyBorder="1" applyAlignment="1" applyProtection="1">
      <alignment horizontal="center"/>
      <protection locked="0"/>
    </xf>
    <xf numFmtId="49" fontId="30" fillId="0" borderId="73" xfId="0" applyNumberFormat="1" applyFont="1" applyFill="1" applyBorder="1" applyAlignment="1" applyProtection="1">
      <alignment horizontal="center"/>
      <protection locked="0"/>
    </xf>
    <xf numFmtId="49" fontId="30" fillId="0" borderId="74" xfId="0" applyNumberFormat="1" applyFont="1" applyFill="1" applyBorder="1" applyAlignment="1" applyProtection="1">
      <alignment horizontal="center"/>
      <protection locked="0"/>
    </xf>
    <xf numFmtId="164" fontId="30" fillId="24" borderId="21" xfId="0" applyNumberFormat="1" applyFont="1" applyFill="1" applyBorder="1" applyAlignment="1" applyProtection="1">
      <alignment horizontal="right"/>
      <protection locked="0"/>
    </xf>
    <xf numFmtId="164" fontId="30" fillId="24" borderId="67" xfId="0" applyNumberFormat="1" applyFont="1" applyFill="1" applyBorder="1" applyAlignment="1" applyProtection="1">
      <alignment horizontal="right"/>
      <protection locked="0"/>
    </xf>
    <xf numFmtId="0" fontId="26" fillId="24" borderId="63" xfId="0" applyFont="1" applyFill="1" applyBorder="1" applyAlignment="1">
      <alignment horizontal="left" vertical="center" indent="2"/>
    </xf>
    <xf numFmtId="0" fontId="26" fillId="24" borderId="64" xfId="0" applyFont="1" applyFill="1" applyBorder="1" applyAlignment="1">
      <alignment horizontal="left" vertical="center" indent="2"/>
    </xf>
    <xf numFmtId="0" fontId="9" fillId="24" borderId="17" xfId="0" applyFont="1" applyFill="1" applyBorder="1" applyAlignment="1" applyProtection="1">
      <alignment horizontal="center"/>
      <protection locked="0"/>
    </xf>
    <xf numFmtId="0" fontId="9" fillId="24" borderId="66" xfId="0" applyFont="1" applyFill="1" applyBorder="1" applyAlignment="1">
      <alignment horizontal="center"/>
    </xf>
    <xf numFmtId="0" fontId="9" fillId="24" borderId="66" xfId="0" applyFont="1" applyFill="1" applyBorder="1" applyAlignment="1">
      <alignment horizontal="center" vertical="top"/>
    </xf>
    <xf numFmtId="0" fontId="3" fillId="24" borderId="0" xfId="0" applyFont="1" applyFill="1" applyBorder="1" applyAlignment="1">
      <alignment horizontal="center" wrapText="1"/>
    </xf>
    <xf numFmtId="0" fontId="3" fillId="24" borderId="68" xfId="0" applyFont="1" applyFill="1" applyBorder="1" applyAlignment="1">
      <alignment horizontal="center"/>
    </xf>
    <xf numFmtId="0" fontId="3" fillId="24" borderId="63" xfId="0" applyFont="1" applyFill="1" applyBorder="1" applyAlignment="1">
      <alignment horizontal="center"/>
    </xf>
    <xf numFmtId="164" fontId="30" fillId="24" borderId="53" xfId="0" applyNumberFormat="1" applyFont="1" applyFill="1" applyBorder="1" applyAlignment="1" applyProtection="1">
      <alignment horizontal="right"/>
    </xf>
    <xf numFmtId="164" fontId="30" fillId="24" borderId="50" xfId="0" applyNumberFormat="1" applyFont="1" applyFill="1" applyBorder="1" applyAlignment="1" applyProtection="1">
      <alignment horizontal="right"/>
    </xf>
    <xf numFmtId="49" fontId="30" fillId="25" borderId="60" xfId="0" applyNumberFormat="1" applyFont="1" applyFill="1" applyBorder="1" applyAlignment="1" applyProtection="1">
      <alignment horizontal="center"/>
    </xf>
    <xf numFmtId="49" fontId="30" fillId="25" borderId="70" xfId="0" applyNumberFormat="1" applyFont="1" applyFill="1" applyBorder="1" applyAlignment="1" applyProtection="1">
      <alignment horizontal="center"/>
    </xf>
    <xf numFmtId="49" fontId="30" fillId="25" borderId="78" xfId="0" applyNumberFormat="1" applyFont="1" applyFill="1" applyBorder="1" applyAlignment="1" applyProtection="1">
      <alignment horizontal="center"/>
    </xf>
    <xf numFmtId="164" fontId="30" fillId="0" borderId="25" xfId="0" applyNumberFormat="1" applyFont="1" applyFill="1" applyBorder="1" applyAlignment="1" applyProtection="1">
      <alignment horizontal="right"/>
      <protection locked="0"/>
    </xf>
    <xf numFmtId="164" fontId="30" fillId="0" borderId="54" xfId="0" applyNumberFormat="1" applyFont="1" applyFill="1" applyBorder="1" applyAlignment="1" applyProtection="1">
      <alignment horizontal="right"/>
      <protection locked="0"/>
    </xf>
    <xf numFmtId="0" fontId="30" fillId="24" borderId="25" xfId="0" applyFont="1" applyFill="1" applyBorder="1" applyAlignment="1" applyProtection="1">
      <alignment horizontal="center"/>
    </xf>
    <xf numFmtId="0" fontId="30" fillId="24" borderId="60" xfId="0" applyFont="1" applyFill="1" applyBorder="1" applyAlignment="1" applyProtection="1">
      <alignment horizontal="center"/>
    </xf>
    <xf numFmtId="49" fontId="30" fillId="25" borderId="71" xfId="0" applyNumberFormat="1" applyFont="1" applyFill="1" applyBorder="1" applyAlignment="1" applyProtection="1">
      <alignment horizontal="center"/>
    </xf>
    <xf numFmtId="49" fontId="30" fillId="25" borderId="24" xfId="0" applyNumberFormat="1" applyFont="1" applyFill="1" applyBorder="1" applyAlignment="1" applyProtection="1">
      <alignment horizontal="center"/>
    </xf>
    <xf numFmtId="49" fontId="30" fillId="25" borderId="72" xfId="0" applyNumberFormat="1" applyFont="1" applyFill="1" applyBorder="1" applyAlignment="1" applyProtection="1">
      <alignment horizontal="center"/>
    </xf>
    <xf numFmtId="164" fontId="30" fillId="29" borderId="42" xfId="0" applyNumberFormat="1" applyFont="1" applyFill="1" applyBorder="1" applyAlignment="1" applyProtection="1">
      <alignment horizontal="right"/>
    </xf>
    <xf numFmtId="164" fontId="30" fillId="29" borderId="52" xfId="0" applyNumberFormat="1" applyFont="1" applyFill="1" applyBorder="1" applyAlignment="1" applyProtection="1">
      <alignment horizontal="right"/>
    </xf>
    <xf numFmtId="49" fontId="30" fillId="25" borderId="53" xfId="0" applyNumberFormat="1" applyFont="1" applyFill="1" applyBorder="1" applyAlignment="1" applyProtection="1">
      <alignment horizontal="center"/>
    </xf>
    <xf numFmtId="49" fontId="30" fillId="25" borderId="66" xfId="0" applyNumberFormat="1" applyFont="1" applyFill="1" applyBorder="1" applyAlignment="1" applyProtection="1">
      <alignment horizontal="center"/>
    </xf>
    <xf numFmtId="49" fontId="30" fillId="25" borderId="18" xfId="0" applyNumberFormat="1" applyFont="1" applyFill="1" applyBorder="1" applyAlignment="1" applyProtection="1">
      <alignment horizontal="center"/>
    </xf>
    <xf numFmtId="164" fontId="30" fillId="25" borderId="11" xfId="0" applyNumberFormat="1" applyFont="1" applyFill="1" applyBorder="1" applyAlignment="1" applyProtection="1">
      <alignment horizontal="right"/>
    </xf>
    <xf numFmtId="164" fontId="30" fillId="25" borderId="65" xfId="0" applyNumberFormat="1" applyFont="1" applyFill="1" applyBorder="1" applyAlignment="1" applyProtection="1">
      <alignment horizontal="right"/>
    </xf>
    <xf numFmtId="49" fontId="30" fillId="25" borderId="11" xfId="0" applyNumberFormat="1" applyFont="1" applyFill="1" applyBorder="1" applyAlignment="1" applyProtection="1">
      <alignment horizontal="center"/>
    </xf>
    <xf numFmtId="164" fontId="30" fillId="25" borderId="53" xfId="0" applyNumberFormat="1" applyFont="1" applyFill="1" applyBorder="1" applyAlignment="1" applyProtection="1">
      <alignment horizontal="right"/>
    </xf>
    <xf numFmtId="164" fontId="30" fillId="25" borderId="50" xfId="0" applyNumberFormat="1" applyFont="1" applyFill="1" applyBorder="1" applyAlignment="1" applyProtection="1">
      <alignment horizontal="right"/>
    </xf>
    <xf numFmtId="49" fontId="30" fillId="30" borderId="73" xfId="0" applyNumberFormat="1" applyFont="1" applyFill="1" applyBorder="1" applyAlignment="1" applyProtection="1">
      <alignment horizontal="center"/>
      <protection locked="0"/>
    </xf>
    <xf numFmtId="49" fontId="30" fillId="30" borderId="17" xfId="0" applyNumberFormat="1" applyFont="1" applyFill="1" applyBorder="1" applyAlignment="1" applyProtection="1">
      <alignment horizontal="center"/>
      <protection locked="0"/>
    </xf>
    <xf numFmtId="49" fontId="30" fillId="30" borderId="74" xfId="0" applyNumberFormat="1" applyFont="1" applyFill="1" applyBorder="1" applyAlignment="1" applyProtection="1">
      <alignment horizontal="center"/>
      <protection locked="0"/>
    </xf>
    <xf numFmtId="164" fontId="30" fillId="30" borderId="21" xfId="0" applyNumberFormat="1" applyFont="1" applyFill="1" applyBorder="1" applyAlignment="1" applyProtection="1">
      <alignment horizontal="right"/>
      <protection locked="0"/>
    </xf>
    <xf numFmtId="164" fontId="30" fillId="30" borderId="67" xfId="0" applyNumberFormat="1" applyFont="1" applyFill="1" applyBorder="1" applyAlignment="1" applyProtection="1">
      <alignment horizontal="right"/>
      <protection locked="0"/>
    </xf>
    <xf numFmtId="0" fontId="36" fillId="0" borderId="27" xfId="0" applyFont="1" applyBorder="1" applyAlignment="1" applyProtection="1">
      <alignment horizontal="center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32" xfId="0" applyFont="1" applyFill="1" applyBorder="1" applyAlignment="1" applyProtection="1">
      <alignment horizontal="center" vertical="center" wrapText="1"/>
    </xf>
    <xf numFmtId="0" fontId="30" fillId="24" borderId="47" xfId="0" applyFont="1" applyFill="1" applyBorder="1" applyAlignment="1" applyProtection="1">
      <alignment horizontal="center" vertical="center" wrapText="1"/>
    </xf>
    <xf numFmtId="0" fontId="30" fillId="24" borderId="40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30" fillId="24" borderId="60" xfId="0" applyFont="1" applyFill="1" applyBorder="1" applyAlignment="1">
      <alignment horizontal="center"/>
    </xf>
    <xf numFmtId="0" fontId="30" fillId="24" borderId="70" xfId="0" applyFont="1" applyFill="1" applyBorder="1" applyAlignment="1">
      <alignment horizontal="center"/>
    </xf>
    <xf numFmtId="0" fontId="30" fillId="24" borderId="78" xfId="0" applyFont="1" applyFill="1" applyBorder="1" applyAlignment="1">
      <alignment horizontal="center"/>
    </xf>
    <xf numFmtId="0" fontId="30" fillId="24" borderId="70" xfId="0" applyFont="1" applyFill="1" applyBorder="1" applyAlignment="1" applyProtection="1">
      <alignment horizontal="center"/>
    </xf>
    <xf numFmtId="164" fontId="30" fillId="28" borderId="71" xfId="0" applyNumberFormat="1" applyFont="1" applyFill="1" applyBorder="1" applyAlignment="1" applyProtection="1">
      <alignment horizontal="right"/>
    </xf>
    <xf numFmtId="164" fontId="30" fillId="28" borderId="77" xfId="0" applyNumberFormat="1" applyFont="1" applyFill="1" applyBorder="1" applyAlignment="1" applyProtection="1">
      <alignment horizontal="right"/>
    </xf>
    <xf numFmtId="49" fontId="30" fillId="0" borderId="11" xfId="0" applyNumberFormat="1" applyFont="1" applyFill="1" applyBorder="1" applyAlignment="1" applyProtection="1">
      <alignment horizontal="center"/>
    </xf>
    <xf numFmtId="164" fontId="30" fillId="0" borderId="11" xfId="0" applyNumberFormat="1" applyFont="1" applyFill="1" applyBorder="1" applyAlignment="1" applyProtection="1">
      <alignment horizontal="right"/>
    </xf>
    <xf numFmtId="164" fontId="30" fillId="0" borderId="65" xfId="0" applyNumberFormat="1" applyFont="1" applyFill="1" applyBorder="1" applyAlignment="1" applyProtection="1">
      <alignment horizontal="right"/>
    </xf>
    <xf numFmtId="0" fontId="30" fillId="24" borderId="11" xfId="0" applyFont="1" applyFill="1" applyBorder="1" applyAlignment="1" applyProtection="1">
      <alignment horizontal="center"/>
    </xf>
    <xf numFmtId="0" fontId="30" fillId="24" borderId="53" xfId="0" applyFont="1" applyFill="1" applyBorder="1" applyAlignment="1" applyProtection="1">
      <alignment horizontal="center"/>
    </xf>
    <xf numFmtId="49" fontId="30" fillId="25" borderId="42" xfId="0" applyNumberFormat="1" applyFont="1" applyFill="1" applyBorder="1" applyAlignment="1" applyProtection="1">
      <alignment horizontal="center"/>
    </xf>
    <xf numFmtId="49" fontId="30" fillId="25" borderId="32" xfId="0" applyNumberFormat="1" applyFont="1" applyFill="1" applyBorder="1" applyAlignment="1" applyProtection="1">
      <alignment horizontal="center"/>
    </xf>
    <xf numFmtId="164" fontId="30" fillId="28" borderId="32" xfId="0" applyNumberFormat="1" applyFont="1" applyFill="1" applyBorder="1" applyAlignment="1" applyProtection="1">
      <alignment horizontal="right"/>
    </xf>
    <xf numFmtId="164" fontId="30" fillId="28" borderId="51" xfId="0" applyNumberFormat="1" applyFont="1" applyFill="1" applyBorder="1" applyAlignment="1" applyProtection="1">
      <alignment horizontal="right"/>
    </xf>
    <xf numFmtId="164" fontId="30" fillId="24" borderId="32" xfId="0" applyNumberFormat="1" applyFont="1" applyFill="1" applyBorder="1" applyAlignment="1" applyProtection="1">
      <alignment horizontal="right"/>
      <protection locked="0"/>
    </xf>
    <xf numFmtId="164" fontId="30" fillId="0" borderId="32" xfId="0" applyNumberFormat="1" applyFont="1" applyFill="1" applyBorder="1" applyAlignment="1" applyProtection="1">
      <alignment horizontal="right"/>
      <protection locked="0"/>
    </xf>
    <xf numFmtId="164" fontId="30" fillId="0" borderId="51" xfId="0" applyNumberFormat="1" applyFont="1" applyFill="1" applyBorder="1" applyAlignment="1" applyProtection="1">
      <alignment horizontal="right"/>
      <protection locked="0"/>
    </xf>
    <xf numFmtId="164" fontId="30" fillId="24" borderId="25" xfId="0" applyNumberFormat="1" applyFont="1" applyFill="1" applyBorder="1" applyAlignment="1" applyProtection="1">
      <alignment horizontal="right"/>
      <protection locked="0"/>
    </xf>
    <xf numFmtId="164" fontId="30" fillId="26" borderId="32" xfId="0" applyNumberFormat="1" applyFont="1" applyFill="1" applyBorder="1" applyAlignment="1" applyProtection="1">
      <alignment horizontal="right"/>
    </xf>
    <xf numFmtId="164" fontId="30" fillId="26" borderId="51" xfId="0" applyNumberFormat="1" applyFont="1" applyFill="1" applyBorder="1" applyAlignment="1" applyProtection="1">
      <alignment horizontal="right"/>
    </xf>
    <xf numFmtId="0" fontId="30" fillId="24" borderId="32" xfId="0" applyNumberFormat="1" applyFont="1" applyFill="1" applyBorder="1" applyAlignment="1" applyProtection="1">
      <alignment horizontal="center" vertical="center" wrapText="1"/>
    </xf>
    <xf numFmtId="0" fontId="30" fillId="24" borderId="47" xfId="0" applyNumberFormat="1" applyFont="1" applyFill="1" applyBorder="1" applyAlignment="1" applyProtection="1">
      <alignment horizontal="center" vertical="center" wrapText="1"/>
    </xf>
    <xf numFmtId="164" fontId="30" fillId="26" borderId="42" xfId="0" applyNumberFormat="1" applyFont="1" applyFill="1" applyBorder="1" applyAlignment="1" applyProtection="1">
      <alignment horizontal="right"/>
    </xf>
    <xf numFmtId="164" fontId="30" fillId="26" borderId="52" xfId="0" applyNumberFormat="1" applyFont="1" applyFill="1" applyBorder="1" applyAlignment="1" applyProtection="1">
      <alignment horizontal="right"/>
    </xf>
    <xf numFmtId="164" fontId="30" fillId="28" borderId="42" xfId="0" applyNumberFormat="1" applyFont="1" applyFill="1" applyBorder="1" applyAlignment="1" applyProtection="1">
      <alignment horizontal="right"/>
    </xf>
    <xf numFmtId="164" fontId="30" fillId="28" borderId="52" xfId="0" applyNumberFormat="1" applyFont="1" applyFill="1" applyBorder="1" applyAlignment="1" applyProtection="1">
      <alignment horizontal="right"/>
    </xf>
    <xf numFmtId="164" fontId="30" fillId="27" borderId="32" xfId="0" applyNumberFormat="1" applyFont="1" applyFill="1" applyBorder="1" applyAlignment="1" applyProtection="1">
      <alignment horizontal="right"/>
    </xf>
    <xf numFmtId="164" fontId="30" fillId="27" borderId="51" xfId="0" applyNumberFormat="1" applyFont="1" applyFill="1" applyBorder="1" applyAlignment="1" applyProtection="1">
      <alignment horizontal="right"/>
    </xf>
    <xf numFmtId="164" fontId="30" fillId="31" borderId="21" xfId="0" applyNumberFormat="1" applyFont="1" applyFill="1" applyBorder="1" applyAlignment="1" applyProtection="1">
      <alignment horizontal="right"/>
      <protection locked="0"/>
    </xf>
    <xf numFmtId="164" fontId="30" fillId="24" borderId="25" xfId="0" applyNumberFormat="1" applyFont="1" applyFill="1" applyBorder="1" applyAlignment="1" applyProtection="1">
      <alignment horizontal="right"/>
    </xf>
    <xf numFmtId="164" fontId="30" fillId="0" borderId="25" xfId="0" applyNumberFormat="1" applyFont="1" applyFill="1" applyBorder="1" applyAlignment="1" applyProtection="1">
      <alignment horizontal="right"/>
    </xf>
    <xf numFmtId="164" fontId="30" fillId="0" borderId="54" xfId="0" applyNumberFormat="1" applyFont="1" applyFill="1" applyBorder="1" applyAlignment="1" applyProtection="1">
      <alignment horizontal="right"/>
    </xf>
    <xf numFmtId="164" fontId="30" fillId="27" borderId="42" xfId="0" applyNumberFormat="1" applyFont="1" applyFill="1" applyBorder="1" applyAlignment="1" applyProtection="1">
      <alignment horizontal="right"/>
      <protection locked="0"/>
    </xf>
    <xf numFmtId="164" fontId="30" fillId="27" borderId="42" xfId="0" applyNumberFormat="1" applyFont="1" applyFill="1" applyBorder="1" applyAlignment="1" applyProtection="1">
      <alignment horizontal="right"/>
    </xf>
    <xf numFmtId="164" fontId="30" fillId="27" borderId="52" xfId="0" applyNumberFormat="1" applyFont="1" applyFill="1" applyBorder="1" applyAlignment="1" applyProtection="1">
      <alignment horizontal="right"/>
    </xf>
    <xf numFmtId="164" fontId="30" fillId="0" borderId="42" xfId="0" applyNumberFormat="1" applyFont="1" applyFill="1" applyBorder="1" applyAlignment="1" applyProtection="1">
      <alignment horizontal="right"/>
      <protection locked="0"/>
    </xf>
    <xf numFmtId="164" fontId="30" fillId="0" borderId="52" xfId="0" applyNumberFormat="1" applyFont="1" applyFill="1" applyBorder="1" applyAlignment="1" applyProtection="1">
      <alignment horizontal="right"/>
      <protection locked="0"/>
    </xf>
    <xf numFmtId="164" fontId="30" fillId="27" borderId="25" xfId="0" applyNumberFormat="1" applyFont="1" applyFill="1" applyBorder="1" applyAlignment="1" applyProtection="1">
      <alignment horizontal="right"/>
    </xf>
    <xf numFmtId="164" fontId="30" fillId="27" borderId="54" xfId="0" applyNumberFormat="1" applyFont="1" applyFill="1" applyBorder="1" applyAlignment="1" applyProtection="1">
      <alignment horizontal="right"/>
    </xf>
    <xf numFmtId="164" fontId="30" fillId="24" borderId="42" xfId="0" applyNumberFormat="1" applyFont="1" applyFill="1" applyBorder="1" applyAlignment="1" applyProtection="1">
      <alignment horizontal="right"/>
      <protection locked="0"/>
    </xf>
    <xf numFmtId="164" fontId="30" fillId="0" borderId="71" xfId="0" applyNumberFormat="1" applyFont="1" applyFill="1" applyBorder="1" applyAlignment="1" applyProtection="1">
      <alignment horizontal="right"/>
      <protection locked="0"/>
    </xf>
    <xf numFmtId="164" fontId="30" fillId="0" borderId="77" xfId="0" applyNumberFormat="1" applyFont="1" applyFill="1" applyBorder="1" applyAlignment="1" applyProtection="1">
      <alignment horizontal="right"/>
      <protection locked="0"/>
    </xf>
    <xf numFmtId="164" fontId="30" fillId="0" borderId="47" xfId="0" applyNumberFormat="1" applyFont="1" applyFill="1" applyBorder="1" applyAlignment="1" applyProtection="1">
      <alignment horizontal="right"/>
      <protection locked="0"/>
    </xf>
    <xf numFmtId="164" fontId="30" fillId="0" borderId="37" xfId="0" applyNumberFormat="1" applyFont="1" applyFill="1" applyBorder="1" applyAlignment="1" applyProtection="1">
      <alignment horizontal="right"/>
      <protection locked="0"/>
    </xf>
    <xf numFmtId="0" fontId="30" fillId="24" borderId="11" xfId="0" applyNumberFormat="1" applyFont="1" applyFill="1" applyBorder="1" applyAlignment="1" applyProtection="1">
      <alignment horizontal="center"/>
    </xf>
    <xf numFmtId="164" fontId="30" fillId="25" borderId="25" xfId="0" applyNumberFormat="1" applyFont="1" applyFill="1" applyBorder="1" applyAlignment="1" applyProtection="1">
      <alignment horizontal="right"/>
    </xf>
    <xf numFmtId="164" fontId="30" fillId="25" borderId="54" xfId="0" applyNumberFormat="1" applyFont="1" applyFill="1" applyBorder="1" applyAlignment="1" applyProtection="1">
      <alignment horizontal="right"/>
    </xf>
    <xf numFmtId="164" fontId="30" fillId="27" borderId="47" xfId="0" applyNumberFormat="1" applyFont="1" applyFill="1" applyBorder="1" applyAlignment="1" applyProtection="1">
      <alignment horizontal="right"/>
      <protection locked="0"/>
    </xf>
    <xf numFmtId="164" fontId="30" fillId="27" borderId="40" xfId="0" applyNumberFormat="1" applyFont="1" applyFill="1" applyBorder="1" applyAlignment="1" applyProtection="1">
      <alignment horizontal="right"/>
      <protection locked="0"/>
    </xf>
    <xf numFmtId="164" fontId="30" fillId="27" borderId="16" xfId="0" applyNumberFormat="1" applyFont="1" applyFill="1" applyBorder="1" applyAlignment="1" applyProtection="1">
      <alignment horizontal="right"/>
      <protection locked="0"/>
    </xf>
    <xf numFmtId="164" fontId="30" fillId="0" borderId="49" xfId="0" applyNumberFormat="1" applyFont="1" applyFill="1" applyBorder="1" applyAlignment="1" applyProtection="1">
      <alignment horizontal="right"/>
      <protection locked="0"/>
    </xf>
    <xf numFmtId="164" fontId="30" fillId="0" borderId="79" xfId="0" applyNumberFormat="1" applyFont="1" applyFill="1" applyBorder="1" applyAlignment="1" applyProtection="1">
      <alignment horizontal="right"/>
      <protection locked="0"/>
    </xf>
    <xf numFmtId="164" fontId="30" fillId="24" borderId="60" xfId="0" applyNumberFormat="1" applyFont="1" applyFill="1" applyBorder="1" applyAlignment="1" applyProtection="1">
      <alignment horizontal="right"/>
      <protection locked="0"/>
    </xf>
    <xf numFmtId="164" fontId="30" fillId="24" borderId="70" xfId="0" applyNumberFormat="1" applyFont="1" applyFill="1" applyBorder="1" applyAlignment="1" applyProtection="1">
      <alignment horizontal="right"/>
      <protection locked="0"/>
    </xf>
    <xf numFmtId="164" fontId="30" fillId="24" borderId="78" xfId="0" applyNumberFormat="1" applyFont="1" applyFill="1" applyBorder="1" applyAlignment="1" applyProtection="1">
      <alignment horizontal="right"/>
      <protection locked="0"/>
    </xf>
    <xf numFmtId="164" fontId="30" fillId="0" borderId="60" xfId="0" applyNumberFormat="1" applyFont="1" applyFill="1" applyBorder="1" applyAlignment="1" applyProtection="1">
      <alignment horizontal="right"/>
      <protection locked="0"/>
    </xf>
    <xf numFmtId="164" fontId="30" fillId="0" borderId="80" xfId="0" applyNumberFormat="1" applyFont="1" applyFill="1" applyBorder="1" applyAlignment="1" applyProtection="1">
      <alignment horizontal="right"/>
      <protection locked="0"/>
    </xf>
    <xf numFmtId="0" fontId="30" fillId="24" borderId="25" xfId="0" applyNumberFormat="1" applyFont="1" applyFill="1" applyBorder="1" applyAlignment="1" applyProtection="1">
      <alignment horizontal="center"/>
    </xf>
    <xf numFmtId="164" fontId="30" fillId="0" borderId="40" xfId="0" applyNumberFormat="1" applyFont="1" applyFill="1" applyBorder="1" applyAlignment="1" applyProtection="1">
      <alignment horizontal="right"/>
      <protection locked="0"/>
    </xf>
    <xf numFmtId="164" fontId="30" fillId="0" borderId="16" xfId="0" applyNumberFormat="1" applyFont="1" applyFill="1" applyBorder="1" applyAlignment="1" applyProtection="1">
      <alignment horizontal="right"/>
      <protection locked="0"/>
    </xf>
    <xf numFmtId="164" fontId="30" fillId="27" borderId="47" xfId="0" applyNumberFormat="1" applyFont="1" applyFill="1" applyBorder="1" applyAlignment="1" applyProtection="1">
      <alignment horizontal="right"/>
    </xf>
    <xf numFmtId="164" fontId="30" fillId="27" borderId="40" xfId="0" applyNumberFormat="1" applyFont="1" applyFill="1" applyBorder="1" applyAlignment="1" applyProtection="1">
      <alignment horizontal="right"/>
    </xf>
    <xf numFmtId="164" fontId="30" fillId="27" borderId="16" xfId="0" applyNumberFormat="1" applyFont="1" applyFill="1" applyBorder="1" applyAlignment="1" applyProtection="1">
      <alignment horizontal="right"/>
    </xf>
    <xf numFmtId="164" fontId="30" fillId="27" borderId="37" xfId="0" applyNumberFormat="1" applyFont="1" applyFill="1" applyBorder="1" applyAlignment="1" applyProtection="1">
      <alignment horizontal="right"/>
    </xf>
    <xf numFmtId="164" fontId="30" fillId="29" borderId="75" xfId="0" applyNumberFormat="1" applyFont="1" applyFill="1" applyBorder="1" applyAlignment="1" applyProtection="1">
      <alignment horizontal="right"/>
    </xf>
    <xf numFmtId="164" fontId="30" fillId="29" borderId="17" xfId="0" applyNumberFormat="1" applyFont="1" applyFill="1" applyBorder="1" applyAlignment="1" applyProtection="1">
      <alignment horizontal="right"/>
    </xf>
    <xf numFmtId="164" fontId="30" fillId="29" borderId="74" xfId="0" applyNumberFormat="1" applyFont="1" applyFill="1" applyBorder="1" applyAlignment="1" applyProtection="1">
      <alignment horizontal="right"/>
    </xf>
    <xf numFmtId="164" fontId="30" fillId="29" borderId="36" xfId="0" applyNumberFormat="1" applyFont="1" applyFill="1" applyBorder="1" applyAlignment="1" applyProtection="1">
      <alignment horizontal="right"/>
    </xf>
    <xf numFmtId="164" fontId="30" fillId="28" borderId="47" xfId="0" applyNumberFormat="1" applyFont="1" applyFill="1" applyBorder="1" applyAlignment="1" applyProtection="1">
      <alignment horizontal="right"/>
    </xf>
    <xf numFmtId="164" fontId="30" fillId="28" borderId="40" xfId="0" applyNumberFormat="1" applyFont="1" applyFill="1" applyBorder="1" applyAlignment="1" applyProtection="1">
      <alignment horizontal="right"/>
    </xf>
    <xf numFmtId="164" fontId="30" fillId="28" borderId="16" xfId="0" applyNumberFormat="1" applyFont="1" applyFill="1" applyBorder="1" applyAlignment="1" applyProtection="1">
      <alignment horizontal="right"/>
    </xf>
    <xf numFmtId="164" fontId="30" fillId="28" borderId="37" xfId="0" applyNumberFormat="1" applyFont="1" applyFill="1" applyBorder="1" applyAlignment="1" applyProtection="1">
      <alignment horizontal="right"/>
    </xf>
    <xf numFmtId="0" fontId="7" fillId="24" borderId="0" xfId="0" applyNumberFormat="1" applyFont="1" applyFill="1" applyAlignment="1">
      <alignment horizontal="center"/>
    </xf>
    <xf numFmtId="0" fontId="7" fillId="24" borderId="0" xfId="0" applyNumberFormat="1" applyFont="1" applyFill="1" applyAlignment="1">
      <alignment horizontal="center" vertical="center"/>
    </xf>
    <xf numFmtId="0" fontId="3" fillId="24" borderId="0" xfId="0" applyFont="1" applyFill="1" applyAlignment="1">
      <alignment horizontal="center" vertical="center" wrapText="1"/>
    </xf>
    <xf numFmtId="0" fontId="5" fillId="24" borderId="0" xfId="0" applyNumberFormat="1" applyFont="1" applyFill="1" applyBorder="1" applyAlignment="1">
      <alignment horizontal="center"/>
    </xf>
    <xf numFmtId="0" fontId="5" fillId="24" borderId="76" xfId="0" applyNumberFormat="1" applyFont="1" applyFill="1" applyBorder="1" applyAlignment="1">
      <alignment horizontal="center"/>
    </xf>
    <xf numFmtId="49" fontId="4" fillId="24" borderId="17" xfId="0" applyNumberFormat="1" applyFont="1" applyFill="1" applyBorder="1" applyAlignment="1">
      <alignment horizontal="center"/>
    </xf>
    <xf numFmtId="49" fontId="4" fillId="24" borderId="0" xfId="0" applyNumberFormat="1" applyFont="1" applyFill="1" applyBorder="1" applyAlignment="1" applyProtection="1">
      <alignment horizontal="center"/>
      <protection locked="0"/>
    </xf>
    <xf numFmtId="0" fontId="7" fillId="24" borderId="0" xfId="0" applyNumberFormat="1" applyFont="1" applyFill="1" applyBorder="1" applyAlignment="1" applyProtection="1">
      <alignment horizontal="left" wrapText="1"/>
      <protection locked="0"/>
    </xf>
    <xf numFmtId="0" fontId="7" fillId="24" borderId="17" xfId="0" applyNumberFormat="1" applyFont="1" applyFill="1" applyBorder="1" applyAlignment="1" applyProtection="1">
      <alignment horizontal="left" wrapText="1"/>
      <protection locked="0"/>
    </xf>
    <xf numFmtId="0" fontId="7" fillId="24" borderId="40" xfId="0" applyNumberFormat="1" applyFont="1" applyFill="1" applyBorder="1" applyAlignment="1" applyProtection="1">
      <alignment horizontal="left" wrapText="1"/>
      <protection locked="0"/>
    </xf>
    <xf numFmtId="164" fontId="30" fillId="0" borderId="21" xfId="0" applyNumberFormat="1" applyFont="1" applyFill="1" applyBorder="1" applyAlignment="1" applyProtection="1">
      <alignment horizontal="right"/>
      <protection locked="0"/>
    </xf>
    <xf numFmtId="164" fontId="30" fillId="0" borderId="67" xfId="0" applyNumberFormat="1" applyFont="1" applyFill="1" applyBorder="1" applyAlignment="1" applyProtection="1">
      <alignment horizontal="right"/>
      <protection locked="0"/>
    </xf>
    <xf numFmtId="49" fontId="30" fillId="0" borderId="17" xfId="0" applyNumberFormat="1" applyFont="1" applyFill="1" applyBorder="1" applyAlignment="1" applyProtection="1">
      <alignment horizontal="center"/>
      <protection locked="0"/>
    </xf>
  </cellXfs>
  <cellStyles count="44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Плохой 2" xfId="38"/>
    <cellStyle name="Пояснение 2" xfId="39"/>
    <cellStyle name="Примечание 2" xfId="40"/>
    <cellStyle name="Связанная ячейка 2" xfId="41"/>
    <cellStyle name="Текст предупреждения 2" xfId="42"/>
    <cellStyle name="Хороший 2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315</xdr:row>
      <xdr:rowOff>47625</xdr:rowOff>
    </xdr:from>
    <xdr:to>
      <xdr:col>4</xdr:col>
      <xdr:colOff>142875</xdr:colOff>
      <xdr:row>315</xdr:row>
      <xdr:rowOff>561975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75361800"/>
          <a:ext cx="5334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299</xdr:row>
      <xdr:rowOff>47625</xdr:rowOff>
    </xdr:from>
    <xdr:to>
      <xdr:col>4</xdr:col>
      <xdr:colOff>142875</xdr:colOff>
      <xdr:row>299</xdr:row>
      <xdr:rowOff>561975</xdr:rowOff>
    </xdr:to>
    <xdr:pic>
      <xdr:nvPicPr>
        <xdr:cNvPr id="152006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75114150"/>
          <a:ext cx="533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P337"/>
  <sheetViews>
    <sheetView tabSelected="1" topLeftCell="A289" workbookViewId="0">
      <selection activeCell="A307" sqref="A307:XFD314"/>
    </sheetView>
  </sheetViews>
  <sheetFormatPr defaultRowHeight="15" x14ac:dyDescent="0.25"/>
  <cols>
    <col min="1" max="1" width="0.85546875" customWidth="1"/>
    <col min="2" max="2" width="57.42578125" customWidth="1"/>
    <col min="3" max="3" width="10.7109375" customWidth="1"/>
    <col min="4" max="4" width="12.7109375" customWidth="1"/>
    <col min="5" max="5" width="4.7109375" customWidth="1"/>
    <col min="6" max="6" width="9" customWidth="1"/>
    <col min="7" max="7" width="8.7109375" customWidth="1"/>
    <col min="8" max="8" width="4.7109375" customWidth="1"/>
    <col min="9" max="9" width="13.7109375" customWidth="1"/>
    <col min="10" max="10" width="15.7109375" customWidth="1"/>
    <col min="11" max="11" width="24.85546875" hidden="1" customWidth="1"/>
    <col min="12" max="12" width="19" style="31" hidden="1" customWidth="1"/>
    <col min="13" max="13" width="9.140625" style="31" hidden="1" customWidth="1"/>
    <col min="14" max="14" width="9.140625" hidden="1" customWidth="1"/>
    <col min="15" max="15" width="47" hidden="1" customWidth="1"/>
    <col min="16" max="16" width="9.140625" hidden="1" customWidth="1"/>
    <col min="17" max="17" width="0.85546875" customWidth="1"/>
  </cols>
  <sheetData>
    <row r="1" spans="2:15" ht="5.0999999999999996" customHeight="1" x14ac:dyDescent="0.25"/>
    <row r="2" spans="2:15" ht="15" customHeight="1" x14ac:dyDescent="0.25">
      <c r="B2" s="25"/>
      <c r="C2" s="26"/>
      <c r="D2" s="26"/>
      <c r="E2" s="26"/>
      <c r="F2" s="26"/>
      <c r="G2" s="317"/>
      <c r="H2" s="317"/>
      <c r="I2" s="317"/>
      <c r="J2" s="317"/>
    </row>
    <row r="3" spans="2:15" ht="15.75" thickBot="1" x14ac:dyDescent="0.3">
      <c r="B3" s="318" t="s">
        <v>88</v>
      </c>
      <c r="C3" s="318"/>
      <c r="D3" s="318"/>
      <c r="E3" s="318"/>
      <c r="F3" s="318"/>
      <c r="G3" s="318"/>
      <c r="H3" s="318"/>
      <c r="I3" s="319"/>
      <c r="J3" s="17" t="s">
        <v>0</v>
      </c>
      <c r="L3" s="31" t="s">
        <v>75</v>
      </c>
    </row>
    <row r="4" spans="2:15" ht="23.25" x14ac:dyDescent="0.25">
      <c r="B4" s="15" t="s">
        <v>68</v>
      </c>
      <c r="C4" s="320" t="s">
        <v>649</v>
      </c>
      <c r="D4" s="320"/>
      <c r="E4" s="1"/>
      <c r="F4" s="1"/>
      <c r="G4" s="1"/>
      <c r="H4" s="1"/>
      <c r="I4" s="23" t="s">
        <v>1</v>
      </c>
      <c r="J4" s="16" t="s">
        <v>2</v>
      </c>
      <c r="L4" s="31" t="s">
        <v>76</v>
      </c>
      <c r="M4" s="31" t="s">
        <v>711</v>
      </c>
    </row>
    <row r="5" spans="2:15" x14ac:dyDescent="0.25">
      <c r="B5" s="15"/>
      <c r="C5" s="321"/>
      <c r="D5" s="321"/>
      <c r="E5" s="321"/>
      <c r="F5" s="321"/>
      <c r="G5" s="321"/>
      <c r="H5" s="321"/>
      <c r="I5" s="23" t="s">
        <v>3</v>
      </c>
      <c r="J5" s="19">
        <v>46023</v>
      </c>
      <c r="L5" s="31" t="s">
        <v>77</v>
      </c>
      <c r="M5" s="31" t="s">
        <v>712</v>
      </c>
    </row>
    <row r="6" spans="2:15" ht="15" customHeight="1" x14ac:dyDescent="0.25">
      <c r="B6" s="2" t="s">
        <v>4</v>
      </c>
      <c r="C6" s="322" t="s">
        <v>650</v>
      </c>
      <c r="D6" s="322"/>
      <c r="E6" s="322"/>
      <c r="F6" s="322"/>
      <c r="G6" s="322"/>
      <c r="H6" s="322"/>
      <c r="I6" s="24"/>
      <c r="J6" s="20"/>
      <c r="L6" s="31" t="s">
        <v>78</v>
      </c>
      <c r="M6" s="31" t="s">
        <v>713</v>
      </c>
      <c r="O6" s="149" t="s">
        <v>650</v>
      </c>
    </row>
    <row r="7" spans="2:15" x14ac:dyDescent="0.25">
      <c r="B7" s="4" t="s">
        <v>588</v>
      </c>
      <c r="C7" s="322"/>
      <c r="D7" s="322"/>
      <c r="E7" s="322"/>
      <c r="F7" s="322"/>
      <c r="G7" s="322"/>
      <c r="H7" s="322"/>
      <c r="I7" s="24" t="s">
        <v>70</v>
      </c>
      <c r="J7" s="20" t="s">
        <v>708</v>
      </c>
      <c r="L7" s="31" t="s">
        <v>79</v>
      </c>
      <c r="M7" s="31" t="s">
        <v>714</v>
      </c>
    </row>
    <row r="8" spans="2:15" ht="13.5" customHeight="1" x14ac:dyDescent="0.25">
      <c r="B8" s="133" t="s">
        <v>587</v>
      </c>
      <c r="C8" s="323"/>
      <c r="D8" s="323"/>
      <c r="E8" s="323"/>
      <c r="F8" s="323"/>
      <c r="G8" s="323"/>
      <c r="H8" s="323"/>
      <c r="I8" s="24" t="s">
        <v>71</v>
      </c>
      <c r="J8" s="21" t="s">
        <v>709</v>
      </c>
      <c r="L8" s="31" t="s">
        <v>80</v>
      </c>
      <c r="M8" s="31" t="s">
        <v>715</v>
      </c>
    </row>
    <row r="9" spans="2:15" ht="15" customHeight="1" x14ac:dyDescent="0.25">
      <c r="B9" s="5" t="s">
        <v>5</v>
      </c>
      <c r="C9" s="324" t="s">
        <v>651</v>
      </c>
      <c r="D9" s="324"/>
      <c r="E9" s="324"/>
      <c r="F9" s="324"/>
      <c r="G9" s="324"/>
      <c r="H9" s="324"/>
      <c r="I9" s="24" t="s">
        <v>69</v>
      </c>
      <c r="J9" s="21" t="s">
        <v>710</v>
      </c>
      <c r="L9" s="31" t="s">
        <v>81</v>
      </c>
    </row>
    <row r="10" spans="2:15" x14ac:dyDescent="0.25">
      <c r="B10" s="5" t="s">
        <v>174</v>
      </c>
      <c r="C10" s="315"/>
      <c r="D10" s="315"/>
      <c r="E10" s="315"/>
      <c r="F10" s="315"/>
      <c r="G10" s="315"/>
      <c r="H10" s="315"/>
      <c r="I10" s="24"/>
      <c r="J10" s="21"/>
      <c r="L10" s="31" t="s">
        <v>82</v>
      </c>
      <c r="M10" s="31" t="s">
        <v>716</v>
      </c>
    </row>
    <row r="11" spans="2:15" ht="15.75" thickBot="1" x14ac:dyDescent="0.3">
      <c r="B11" s="6" t="s">
        <v>592</v>
      </c>
      <c r="C11" s="316"/>
      <c r="D11" s="316"/>
      <c r="E11" s="316"/>
      <c r="F11" s="316"/>
      <c r="G11" s="316"/>
      <c r="H11" s="316"/>
      <c r="I11" s="24" t="s">
        <v>72</v>
      </c>
      <c r="J11" s="18">
        <v>383</v>
      </c>
      <c r="L11" s="31" t="s">
        <v>83</v>
      </c>
    </row>
    <row r="12" spans="2:15" x14ac:dyDescent="0.25">
      <c r="B12" s="7"/>
      <c r="C12" s="28"/>
      <c r="D12" s="29"/>
      <c r="E12" s="30"/>
      <c r="F12" s="30"/>
      <c r="G12" s="30"/>
      <c r="H12" s="30"/>
      <c r="I12" s="8"/>
      <c r="J12" s="3"/>
      <c r="L12" s="31" t="s">
        <v>84</v>
      </c>
      <c r="M12" s="31" t="s">
        <v>717</v>
      </c>
    </row>
    <row r="13" spans="2:15" ht="30" customHeight="1" x14ac:dyDescent="0.25">
      <c r="B13" s="116" t="s">
        <v>549</v>
      </c>
      <c r="C13" s="81"/>
      <c r="D13" s="81"/>
      <c r="E13" s="81"/>
      <c r="F13" s="81"/>
      <c r="G13" s="81"/>
      <c r="H13" s="81"/>
      <c r="I13" s="81"/>
      <c r="J13" s="81"/>
      <c r="L13" s="31" t="s">
        <v>89</v>
      </c>
    </row>
    <row r="14" spans="2:15" ht="27" customHeight="1" x14ac:dyDescent="0.25">
      <c r="B14" s="39" t="s">
        <v>6</v>
      </c>
      <c r="C14" s="160" t="s">
        <v>7</v>
      </c>
      <c r="D14" s="160" t="s">
        <v>8</v>
      </c>
      <c r="E14" s="263" t="s">
        <v>9</v>
      </c>
      <c r="F14" s="263"/>
      <c r="G14" s="263"/>
      <c r="H14" s="263"/>
      <c r="I14" s="263" t="s">
        <v>10</v>
      </c>
      <c r="J14" s="264"/>
      <c r="L14" s="31" t="s">
        <v>90</v>
      </c>
    </row>
    <row r="15" spans="2:15" ht="12.75" customHeight="1" thickBot="1" x14ac:dyDescent="0.3">
      <c r="B15" s="40">
        <v>1</v>
      </c>
      <c r="C15" s="167">
        <v>2</v>
      </c>
      <c r="D15" s="167">
        <v>3</v>
      </c>
      <c r="E15" s="300">
        <v>4</v>
      </c>
      <c r="F15" s="300"/>
      <c r="G15" s="300"/>
      <c r="H15" s="300"/>
      <c r="I15" s="216">
        <v>5</v>
      </c>
      <c r="J15" s="217"/>
      <c r="L15" s="31" t="s">
        <v>91</v>
      </c>
    </row>
    <row r="16" spans="2:15" x14ac:dyDescent="0.25">
      <c r="B16" s="85" t="s">
        <v>11</v>
      </c>
      <c r="C16" s="109" t="s">
        <v>340</v>
      </c>
      <c r="D16" s="110"/>
      <c r="E16" s="307">
        <f>E17+E75+E106</f>
        <v>34103287470.529999</v>
      </c>
      <c r="F16" s="308"/>
      <c r="G16" s="308"/>
      <c r="H16" s="309"/>
      <c r="I16" s="307">
        <f>I17+I75+I106</f>
        <v>28346769190.669998</v>
      </c>
      <c r="J16" s="310"/>
      <c r="L16" s="31" t="s">
        <v>92</v>
      </c>
    </row>
    <row r="17" spans="2:13" x14ac:dyDescent="0.25">
      <c r="B17" s="86" t="s">
        <v>12</v>
      </c>
      <c r="C17" s="100" t="s">
        <v>341</v>
      </c>
      <c r="D17" s="164" t="s">
        <v>654</v>
      </c>
      <c r="E17" s="311">
        <f>E18+E23+E38+E45+E51+E63+E71</f>
        <v>27103287470.529999</v>
      </c>
      <c r="F17" s="312"/>
      <c r="G17" s="312"/>
      <c r="H17" s="313"/>
      <c r="I17" s="311">
        <f>I18+I23+I38+I45+I51+I63+I71</f>
        <v>26346769190.669998</v>
      </c>
      <c r="J17" s="314"/>
      <c r="L17" s="31" t="s">
        <v>93</v>
      </c>
    </row>
    <row r="18" spans="2:13" ht="34.5" x14ac:dyDescent="0.25">
      <c r="B18" s="120" t="s">
        <v>648</v>
      </c>
      <c r="C18" s="100" t="s">
        <v>342</v>
      </c>
      <c r="D18" s="164" t="s">
        <v>655</v>
      </c>
      <c r="E18" s="303">
        <f>E19+E20+E21+E22</f>
        <v>12339309725.709999</v>
      </c>
      <c r="F18" s="304"/>
      <c r="G18" s="304"/>
      <c r="H18" s="305"/>
      <c r="I18" s="303">
        <f>I19+I20+I21+I22</f>
        <v>14010338230.549999</v>
      </c>
      <c r="J18" s="306"/>
      <c r="L18" s="31" t="s">
        <v>95</v>
      </c>
      <c r="M18" s="31" t="s">
        <v>653</v>
      </c>
    </row>
    <row r="19" spans="2:13" ht="23.25" x14ac:dyDescent="0.25">
      <c r="B19" s="92" t="s">
        <v>175</v>
      </c>
      <c r="C19" s="100" t="s">
        <v>179</v>
      </c>
      <c r="D19" s="164" t="s">
        <v>183</v>
      </c>
      <c r="E19" s="285">
        <v>12188900736.950001</v>
      </c>
      <c r="F19" s="301"/>
      <c r="G19" s="301"/>
      <c r="H19" s="302"/>
      <c r="I19" s="285">
        <v>13928155717.530001</v>
      </c>
      <c r="J19" s="286"/>
      <c r="L19" s="31" t="s">
        <v>94</v>
      </c>
    </row>
    <row r="20" spans="2:13" x14ac:dyDescent="0.25">
      <c r="B20" s="92" t="s">
        <v>176</v>
      </c>
      <c r="C20" s="100" t="s">
        <v>180</v>
      </c>
      <c r="D20" s="164" t="s">
        <v>184</v>
      </c>
      <c r="E20" s="285">
        <v>150408988.75999999</v>
      </c>
      <c r="F20" s="301"/>
      <c r="G20" s="301"/>
      <c r="H20" s="302"/>
      <c r="I20" s="285">
        <v>82182513.019999996</v>
      </c>
      <c r="J20" s="286"/>
      <c r="L20" s="31" t="s">
        <v>97</v>
      </c>
    </row>
    <row r="21" spans="2:13" x14ac:dyDescent="0.25">
      <c r="B21" s="92" t="s">
        <v>177</v>
      </c>
      <c r="C21" s="100" t="s">
        <v>181</v>
      </c>
      <c r="D21" s="164" t="s">
        <v>185</v>
      </c>
      <c r="E21" s="285"/>
      <c r="F21" s="301"/>
      <c r="G21" s="301"/>
      <c r="H21" s="302"/>
      <c r="I21" s="285">
        <v>0</v>
      </c>
      <c r="J21" s="286"/>
    </row>
    <row r="22" spans="2:13" x14ac:dyDescent="0.25">
      <c r="B22" s="92" t="s">
        <v>178</v>
      </c>
      <c r="C22" s="100" t="s">
        <v>182</v>
      </c>
      <c r="D22" s="164" t="s">
        <v>186</v>
      </c>
      <c r="E22" s="285"/>
      <c r="F22" s="301"/>
      <c r="G22" s="301"/>
      <c r="H22" s="302"/>
      <c r="I22" s="285">
        <v>0</v>
      </c>
      <c r="J22" s="286"/>
    </row>
    <row r="23" spans="2:13" x14ac:dyDescent="0.25">
      <c r="B23" s="91" t="s">
        <v>14</v>
      </c>
      <c r="C23" s="100" t="s">
        <v>343</v>
      </c>
      <c r="D23" s="164" t="s">
        <v>656</v>
      </c>
      <c r="E23" s="303">
        <f>E24+E25+E26+E27+E28+E29+E30+E31+E35+E36+E37</f>
        <v>1429197161.29</v>
      </c>
      <c r="F23" s="304"/>
      <c r="G23" s="304"/>
      <c r="H23" s="305"/>
      <c r="I23" s="303">
        <f>I24+I25+I26+I27+I28+I29+I30+I31+I35+I36+I37</f>
        <v>1015104468.36</v>
      </c>
      <c r="J23" s="306"/>
      <c r="L23" s="31" t="s">
        <v>96</v>
      </c>
    </row>
    <row r="24" spans="2:13" ht="23.25" x14ac:dyDescent="0.25">
      <c r="B24" s="92" t="s">
        <v>187</v>
      </c>
      <c r="C24" s="100" t="s">
        <v>344</v>
      </c>
      <c r="D24" s="164" t="s">
        <v>127</v>
      </c>
      <c r="E24" s="285"/>
      <c r="F24" s="301"/>
      <c r="G24" s="301"/>
      <c r="H24" s="302"/>
      <c r="I24" s="285">
        <v>0</v>
      </c>
      <c r="J24" s="286"/>
      <c r="L24" s="31" t="s">
        <v>114</v>
      </c>
    </row>
    <row r="25" spans="2:13" x14ac:dyDescent="0.25">
      <c r="B25" s="92" t="s">
        <v>141</v>
      </c>
      <c r="C25" s="100" t="s">
        <v>345</v>
      </c>
      <c r="D25" s="164" t="s">
        <v>128</v>
      </c>
      <c r="E25" s="285"/>
      <c r="F25" s="301"/>
      <c r="G25" s="301"/>
      <c r="H25" s="302"/>
      <c r="I25" s="285">
        <v>0</v>
      </c>
      <c r="J25" s="286"/>
      <c r="L25" s="31" t="s">
        <v>115</v>
      </c>
    </row>
    <row r="26" spans="2:13" x14ac:dyDescent="0.25">
      <c r="B26" s="92" t="s">
        <v>134</v>
      </c>
      <c r="C26" s="100" t="s">
        <v>346</v>
      </c>
      <c r="D26" s="164" t="s">
        <v>17</v>
      </c>
      <c r="E26" s="285">
        <v>1429197161.29</v>
      </c>
      <c r="F26" s="301"/>
      <c r="G26" s="301"/>
      <c r="H26" s="302"/>
      <c r="I26" s="285">
        <v>1015104468.36</v>
      </c>
      <c r="J26" s="286"/>
      <c r="L26" s="31" t="s">
        <v>117</v>
      </c>
    </row>
    <row r="27" spans="2:13" x14ac:dyDescent="0.25">
      <c r="B27" s="92" t="s">
        <v>135</v>
      </c>
      <c r="C27" s="100" t="s">
        <v>347</v>
      </c>
      <c r="D27" s="164" t="s">
        <v>18</v>
      </c>
      <c r="E27" s="285"/>
      <c r="F27" s="301"/>
      <c r="G27" s="301"/>
      <c r="H27" s="302"/>
      <c r="I27" s="285">
        <v>0</v>
      </c>
      <c r="J27" s="286"/>
      <c r="L27" s="31" t="s">
        <v>116</v>
      </c>
    </row>
    <row r="28" spans="2:13" x14ac:dyDescent="0.25">
      <c r="B28" s="92" t="s">
        <v>136</v>
      </c>
      <c r="C28" s="100" t="s">
        <v>348</v>
      </c>
      <c r="D28" s="164" t="s">
        <v>129</v>
      </c>
      <c r="E28" s="285"/>
      <c r="F28" s="301"/>
      <c r="G28" s="301"/>
      <c r="H28" s="302"/>
      <c r="I28" s="285">
        <v>0</v>
      </c>
      <c r="J28" s="286"/>
    </row>
    <row r="29" spans="2:13" x14ac:dyDescent="0.25">
      <c r="B29" s="92" t="s">
        <v>137</v>
      </c>
      <c r="C29" s="100" t="s">
        <v>349</v>
      </c>
      <c r="D29" s="164" t="s">
        <v>130</v>
      </c>
      <c r="E29" s="285"/>
      <c r="F29" s="301"/>
      <c r="G29" s="301"/>
      <c r="H29" s="302"/>
      <c r="I29" s="285">
        <v>0</v>
      </c>
      <c r="J29" s="286"/>
    </row>
    <row r="30" spans="2:13" x14ac:dyDescent="0.25">
      <c r="B30" s="92" t="s">
        <v>138</v>
      </c>
      <c r="C30" s="100" t="s">
        <v>350</v>
      </c>
      <c r="D30" s="164" t="s">
        <v>131</v>
      </c>
      <c r="E30" s="285"/>
      <c r="F30" s="301"/>
      <c r="G30" s="301"/>
      <c r="H30" s="302"/>
      <c r="I30" s="285">
        <v>0</v>
      </c>
      <c r="J30" s="286"/>
    </row>
    <row r="31" spans="2:13" ht="24" thickBot="1" x14ac:dyDescent="0.3">
      <c r="B31" s="92" t="s">
        <v>139</v>
      </c>
      <c r="C31" s="104" t="s">
        <v>351</v>
      </c>
      <c r="D31" s="105" t="s">
        <v>132</v>
      </c>
      <c r="E31" s="295"/>
      <c r="F31" s="296"/>
      <c r="G31" s="296"/>
      <c r="H31" s="297"/>
      <c r="I31" s="298">
        <v>0</v>
      </c>
      <c r="J31" s="299"/>
    </row>
    <row r="32" spans="2:13" x14ac:dyDescent="0.25">
      <c r="B32" s="41"/>
      <c r="C32" s="138"/>
      <c r="D32" s="138"/>
      <c r="E32" s="42"/>
      <c r="F32" s="42"/>
      <c r="G32" s="42"/>
      <c r="H32" s="42"/>
      <c r="I32" s="42"/>
      <c r="J32" s="43"/>
    </row>
    <row r="33" spans="2:13" ht="27" customHeight="1" x14ac:dyDescent="0.25">
      <c r="B33" s="39" t="s">
        <v>6</v>
      </c>
      <c r="C33" s="160" t="s">
        <v>7</v>
      </c>
      <c r="D33" s="160" t="s">
        <v>8</v>
      </c>
      <c r="E33" s="263" t="s">
        <v>9</v>
      </c>
      <c r="F33" s="263"/>
      <c r="G33" s="263"/>
      <c r="H33" s="263"/>
      <c r="I33" s="263" t="s">
        <v>10</v>
      </c>
      <c r="J33" s="264"/>
    </row>
    <row r="34" spans="2:13" ht="15.75" thickBot="1" x14ac:dyDescent="0.3">
      <c r="B34" s="40">
        <v>1</v>
      </c>
      <c r="C34" s="167">
        <v>2</v>
      </c>
      <c r="D34" s="167">
        <v>3</v>
      </c>
      <c r="E34" s="300">
        <v>4</v>
      </c>
      <c r="F34" s="300"/>
      <c r="G34" s="300"/>
      <c r="H34" s="300"/>
      <c r="I34" s="216">
        <v>5</v>
      </c>
      <c r="J34" s="217"/>
    </row>
    <row r="35" spans="2:13" x14ac:dyDescent="0.25">
      <c r="B35" s="154" t="s">
        <v>140</v>
      </c>
      <c r="C35" s="152" t="s">
        <v>352</v>
      </c>
      <c r="D35" s="153" t="s">
        <v>133</v>
      </c>
      <c r="E35" s="293"/>
      <c r="F35" s="293"/>
      <c r="G35" s="293"/>
      <c r="H35" s="293"/>
      <c r="I35" s="293">
        <v>0</v>
      </c>
      <c r="J35" s="294"/>
    </row>
    <row r="36" spans="2:13" x14ac:dyDescent="0.25">
      <c r="B36" s="92" t="s">
        <v>619</v>
      </c>
      <c r="C36" s="100" t="s">
        <v>617</v>
      </c>
      <c r="D36" s="164" t="s">
        <v>646</v>
      </c>
      <c r="E36" s="258"/>
      <c r="F36" s="258"/>
      <c r="G36" s="258"/>
      <c r="H36" s="258"/>
      <c r="I36" s="258">
        <v>0</v>
      </c>
      <c r="J36" s="259"/>
    </row>
    <row r="37" spans="2:13" x14ac:dyDescent="0.25">
      <c r="B37" s="151" t="s">
        <v>620</v>
      </c>
      <c r="C37" s="100" t="s">
        <v>618</v>
      </c>
      <c r="D37" s="164" t="s">
        <v>647</v>
      </c>
      <c r="E37" s="258"/>
      <c r="F37" s="258"/>
      <c r="G37" s="258"/>
      <c r="H37" s="258"/>
      <c r="I37" s="258">
        <v>0</v>
      </c>
      <c r="J37" s="259"/>
    </row>
    <row r="38" spans="2:13" x14ac:dyDescent="0.25">
      <c r="B38" s="91" t="s">
        <v>142</v>
      </c>
      <c r="C38" s="100" t="s">
        <v>353</v>
      </c>
      <c r="D38" s="164" t="s">
        <v>657</v>
      </c>
      <c r="E38" s="290">
        <f>E39+E40+E41+E42+E43+E44</f>
        <v>0</v>
      </c>
      <c r="F38" s="291"/>
      <c r="G38" s="291"/>
      <c r="H38" s="292"/>
      <c r="I38" s="269">
        <f>I39+I40+I41+I42+I43+I44</f>
        <v>0</v>
      </c>
      <c r="J38" s="270"/>
    </row>
    <row r="39" spans="2:13" ht="34.5" x14ac:dyDescent="0.25">
      <c r="B39" s="92" t="s">
        <v>188</v>
      </c>
      <c r="C39" s="100" t="s">
        <v>354</v>
      </c>
      <c r="D39" s="164" t="s">
        <v>144</v>
      </c>
      <c r="E39" s="258"/>
      <c r="F39" s="258"/>
      <c r="G39" s="258"/>
      <c r="H39" s="258"/>
      <c r="I39" s="258">
        <v>0</v>
      </c>
      <c r="J39" s="259"/>
    </row>
    <row r="40" spans="2:13" ht="23.25" x14ac:dyDescent="0.25">
      <c r="B40" s="92" t="s">
        <v>611</v>
      </c>
      <c r="C40" s="100" t="s">
        <v>355</v>
      </c>
      <c r="D40" s="164" t="s">
        <v>143</v>
      </c>
      <c r="E40" s="258"/>
      <c r="F40" s="258"/>
      <c r="G40" s="258"/>
      <c r="H40" s="258"/>
      <c r="I40" s="258">
        <v>0</v>
      </c>
      <c r="J40" s="259"/>
    </row>
    <row r="41" spans="2:13" ht="23.25" x14ac:dyDescent="0.25">
      <c r="B41" s="92" t="s">
        <v>148</v>
      </c>
      <c r="C41" s="100" t="s">
        <v>356</v>
      </c>
      <c r="D41" s="164" t="s">
        <v>145</v>
      </c>
      <c r="E41" s="258"/>
      <c r="F41" s="258"/>
      <c r="G41" s="258"/>
      <c r="H41" s="258"/>
      <c r="I41" s="258">
        <v>0</v>
      </c>
      <c r="J41" s="259"/>
    </row>
    <row r="42" spans="2:13" x14ac:dyDescent="0.25">
      <c r="B42" s="92" t="s">
        <v>149</v>
      </c>
      <c r="C42" s="100" t="s">
        <v>357</v>
      </c>
      <c r="D42" s="164" t="s">
        <v>146</v>
      </c>
      <c r="E42" s="258"/>
      <c r="F42" s="258"/>
      <c r="G42" s="258"/>
      <c r="H42" s="258"/>
      <c r="I42" s="258">
        <v>0</v>
      </c>
      <c r="J42" s="259"/>
    </row>
    <row r="43" spans="2:13" x14ac:dyDescent="0.25">
      <c r="B43" s="92" t="s">
        <v>150</v>
      </c>
      <c r="C43" s="100" t="s">
        <v>358</v>
      </c>
      <c r="D43" s="164" t="s">
        <v>147</v>
      </c>
      <c r="E43" s="258"/>
      <c r="F43" s="258"/>
      <c r="G43" s="258"/>
      <c r="H43" s="258"/>
      <c r="I43" s="258">
        <v>0</v>
      </c>
      <c r="J43" s="259"/>
    </row>
    <row r="44" spans="2:13" ht="23.25" x14ac:dyDescent="0.25">
      <c r="B44" s="92" t="s">
        <v>616</v>
      </c>
      <c r="C44" s="100" t="s">
        <v>614</v>
      </c>
      <c r="D44" s="164" t="s">
        <v>615</v>
      </c>
      <c r="E44" s="258"/>
      <c r="F44" s="258"/>
      <c r="G44" s="258"/>
      <c r="H44" s="258"/>
      <c r="I44" s="258">
        <v>0</v>
      </c>
      <c r="J44" s="259"/>
    </row>
    <row r="45" spans="2:13" x14ac:dyDescent="0.25">
      <c r="B45" s="91" t="s">
        <v>151</v>
      </c>
      <c r="C45" s="100" t="s">
        <v>359</v>
      </c>
      <c r="D45" s="164" t="s">
        <v>658</v>
      </c>
      <c r="E45" s="269">
        <f>E46+E47+E48+E49+E50</f>
        <v>8130350.1600000001</v>
      </c>
      <c r="F45" s="269"/>
      <c r="G45" s="269"/>
      <c r="H45" s="269"/>
      <c r="I45" s="269">
        <f>I46+I47+I48+I49+I50</f>
        <v>275725268.10000002</v>
      </c>
      <c r="J45" s="270"/>
      <c r="L45" s="38" t="s">
        <v>98</v>
      </c>
      <c r="M45" s="38"/>
    </row>
    <row r="46" spans="2:13" ht="34.5" x14ac:dyDescent="0.25">
      <c r="B46" s="92" t="s">
        <v>189</v>
      </c>
      <c r="C46" s="100" t="s">
        <v>360</v>
      </c>
      <c r="D46" s="164" t="s">
        <v>659</v>
      </c>
      <c r="E46" s="258"/>
      <c r="F46" s="258"/>
      <c r="G46" s="258"/>
      <c r="H46" s="258"/>
      <c r="I46" s="258">
        <v>2594.33</v>
      </c>
      <c r="J46" s="259"/>
      <c r="L46" s="38" t="s">
        <v>99</v>
      </c>
      <c r="M46" s="38"/>
    </row>
    <row r="47" spans="2:13" x14ac:dyDescent="0.25">
      <c r="B47" s="92" t="s">
        <v>156</v>
      </c>
      <c r="C47" s="100" t="s">
        <v>361</v>
      </c>
      <c r="D47" s="164" t="s">
        <v>152</v>
      </c>
      <c r="E47" s="258"/>
      <c r="F47" s="258"/>
      <c r="G47" s="258"/>
      <c r="H47" s="258"/>
      <c r="I47" s="258">
        <v>0</v>
      </c>
      <c r="J47" s="259"/>
      <c r="L47" s="31" t="s">
        <v>109</v>
      </c>
    </row>
    <row r="48" spans="2:13" x14ac:dyDescent="0.25">
      <c r="B48" s="92" t="s">
        <v>157</v>
      </c>
      <c r="C48" s="100" t="s">
        <v>362</v>
      </c>
      <c r="D48" s="164" t="s">
        <v>153</v>
      </c>
      <c r="E48" s="258"/>
      <c r="F48" s="258"/>
      <c r="G48" s="258"/>
      <c r="H48" s="258"/>
      <c r="I48" s="258">
        <v>0</v>
      </c>
      <c r="J48" s="259"/>
      <c r="L48" s="31" t="s">
        <v>110</v>
      </c>
    </row>
    <row r="49" spans="2:12" ht="23.25" x14ac:dyDescent="0.25">
      <c r="B49" s="92" t="s">
        <v>158</v>
      </c>
      <c r="C49" s="100" t="s">
        <v>363</v>
      </c>
      <c r="D49" s="164" t="s">
        <v>154</v>
      </c>
      <c r="E49" s="258"/>
      <c r="F49" s="258"/>
      <c r="G49" s="258"/>
      <c r="H49" s="258"/>
      <c r="I49" s="258">
        <v>0</v>
      </c>
      <c r="J49" s="259"/>
      <c r="L49" s="31" t="s">
        <v>111</v>
      </c>
    </row>
    <row r="50" spans="2:12" x14ac:dyDescent="0.25">
      <c r="B50" s="92" t="s">
        <v>159</v>
      </c>
      <c r="C50" s="100" t="s">
        <v>364</v>
      </c>
      <c r="D50" s="164" t="s">
        <v>155</v>
      </c>
      <c r="E50" s="258">
        <v>8130350.1600000001</v>
      </c>
      <c r="F50" s="258"/>
      <c r="G50" s="258"/>
      <c r="H50" s="258"/>
      <c r="I50" s="258">
        <v>275722673.76999998</v>
      </c>
      <c r="J50" s="259"/>
      <c r="L50" s="31" t="s">
        <v>112</v>
      </c>
    </row>
    <row r="51" spans="2:12" x14ac:dyDescent="0.25">
      <c r="B51" s="91" t="s">
        <v>190</v>
      </c>
      <c r="C51" s="100" t="s">
        <v>365</v>
      </c>
      <c r="D51" s="164" t="s">
        <v>660</v>
      </c>
      <c r="E51" s="269">
        <f>E52+E53+E54+E55+E56+E57+E61+E62</f>
        <v>12171778799.370001</v>
      </c>
      <c r="F51" s="269"/>
      <c r="G51" s="269"/>
      <c r="H51" s="269"/>
      <c r="I51" s="269">
        <f>I52+I53+I54+I55+I56+I57+I61+I62</f>
        <v>10172409586.610001</v>
      </c>
      <c r="J51" s="270"/>
      <c r="L51" s="31" t="s">
        <v>113</v>
      </c>
    </row>
    <row r="52" spans="2:12" ht="34.5" x14ac:dyDescent="0.25">
      <c r="B52" s="92" t="s">
        <v>191</v>
      </c>
      <c r="C52" s="100" t="s">
        <v>366</v>
      </c>
      <c r="D52" s="164" t="s">
        <v>661</v>
      </c>
      <c r="E52" s="258">
        <v>12171778799.370001</v>
      </c>
      <c r="F52" s="258"/>
      <c r="G52" s="258"/>
      <c r="H52" s="258"/>
      <c r="I52" s="258">
        <v>10172409586.610001</v>
      </c>
      <c r="J52" s="259"/>
    </row>
    <row r="53" spans="2:12" ht="34.5" x14ac:dyDescent="0.25">
      <c r="B53" s="92" t="s">
        <v>192</v>
      </c>
      <c r="C53" s="100" t="s">
        <v>196</v>
      </c>
      <c r="D53" s="164" t="s">
        <v>201</v>
      </c>
      <c r="E53" s="258"/>
      <c r="F53" s="258"/>
      <c r="G53" s="258"/>
      <c r="H53" s="258"/>
      <c r="I53" s="258">
        <v>0</v>
      </c>
      <c r="J53" s="259"/>
    </row>
    <row r="54" spans="2:12" ht="23.25" x14ac:dyDescent="0.25">
      <c r="B54" s="92" t="s">
        <v>193</v>
      </c>
      <c r="C54" s="100" t="s">
        <v>197</v>
      </c>
      <c r="D54" s="164" t="s">
        <v>202</v>
      </c>
      <c r="E54" s="258"/>
      <c r="F54" s="258"/>
      <c r="G54" s="258"/>
      <c r="H54" s="258"/>
      <c r="I54" s="258">
        <v>0</v>
      </c>
      <c r="J54" s="259"/>
    </row>
    <row r="55" spans="2:12" ht="34.5" x14ac:dyDescent="0.25">
      <c r="B55" s="92" t="s">
        <v>194</v>
      </c>
      <c r="C55" s="100" t="s">
        <v>198</v>
      </c>
      <c r="D55" s="164" t="s">
        <v>203</v>
      </c>
      <c r="E55" s="258"/>
      <c r="F55" s="258"/>
      <c r="G55" s="258"/>
      <c r="H55" s="258"/>
      <c r="I55" s="258">
        <v>0</v>
      </c>
      <c r="J55" s="259"/>
    </row>
    <row r="56" spans="2:12" ht="23.25" x14ac:dyDescent="0.25">
      <c r="B56" s="92" t="s">
        <v>195</v>
      </c>
      <c r="C56" s="100" t="s">
        <v>199</v>
      </c>
      <c r="D56" s="164" t="s">
        <v>204</v>
      </c>
      <c r="E56" s="258"/>
      <c r="F56" s="258"/>
      <c r="G56" s="258"/>
      <c r="H56" s="258"/>
      <c r="I56" s="258">
        <v>0</v>
      </c>
      <c r="J56" s="259"/>
    </row>
    <row r="57" spans="2:12" ht="24" thickBot="1" x14ac:dyDescent="0.3">
      <c r="B57" s="92" t="s">
        <v>593</v>
      </c>
      <c r="C57" s="104" t="s">
        <v>200</v>
      </c>
      <c r="D57" s="105" t="s">
        <v>205</v>
      </c>
      <c r="E57" s="214"/>
      <c r="F57" s="214"/>
      <c r="G57" s="214"/>
      <c r="H57" s="214"/>
      <c r="I57" s="214">
        <v>0</v>
      </c>
      <c r="J57" s="215"/>
    </row>
    <row r="58" spans="2:12" x14ac:dyDescent="0.25">
      <c r="B58" s="41"/>
      <c r="C58" s="138"/>
      <c r="D58" s="138"/>
      <c r="E58" s="42"/>
      <c r="F58" s="42"/>
      <c r="G58" s="42"/>
      <c r="H58" s="42"/>
      <c r="I58" s="42"/>
      <c r="J58" s="43"/>
    </row>
    <row r="59" spans="2:12" ht="27" customHeight="1" x14ac:dyDescent="0.25">
      <c r="B59" s="39" t="s">
        <v>6</v>
      </c>
      <c r="C59" s="160" t="s">
        <v>7</v>
      </c>
      <c r="D59" s="160" t="s">
        <v>8</v>
      </c>
      <c r="E59" s="263" t="s">
        <v>9</v>
      </c>
      <c r="F59" s="263"/>
      <c r="G59" s="263"/>
      <c r="H59" s="263"/>
      <c r="I59" s="263" t="s">
        <v>10</v>
      </c>
      <c r="J59" s="264"/>
    </row>
    <row r="60" spans="2:12" ht="15.75" thickBot="1" x14ac:dyDescent="0.3">
      <c r="B60" s="40">
        <v>1</v>
      </c>
      <c r="C60" s="168">
        <v>2</v>
      </c>
      <c r="D60" s="168">
        <v>3</v>
      </c>
      <c r="E60" s="287">
        <v>4</v>
      </c>
      <c r="F60" s="287"/>
      <c r="G60" s="287"/>
      <c r="H60" s="287"/>
      <c r="I60" s="251">
        <v>5</v>
      </c>
      <c r="J60" s="252"/>
    </row>
    <row r="61" spans="2:12" ht="34.5" x14ac:dyDescent="0.25">
      <c r="B61" s="93" t="s">
        <v>589</v>
      </c>
      <c r="C61" s="102" t="s">
        <v>206</v>
      </c>
      <c r="D61" s="166" t="s">
        <v>207</v>
      </c>
      <c r="E61" s="278"/>
      <c r="F61" s="278"/>
      <c r="G61" s="278"/>
      <c r="H61" s="278"/>
      <c r="I61" s="278">
        <v>0</v>
      </c>
      <c r="J61" s="279"/>
    </row>
    <row r="62" spans="2:12" ht="34.5" x14ac:dyDescent="0.25">
      <c r="B62" s="92" t="s">
        <v>209</v>
      </c>
      <c r="C62" s="100" t="s">
        <v>208</v>
      </c>
      <c r="D62" s="164" t="s">
        <v>369</v>
      </c>
      <c r="E62" s="258"/>
      <c r="F62" s="258"/>
      <c r="G62" s="258"/>
      <c r="H62" s="258"/>
      <c r="I62" s="258">
        <v>0</v>
      </c>
      <c r="J62" s="259"/>
    </row>
    <row r="63" spans="2:12" x14ac:dyDescent="0.25">
      <c r="B63" s="91" t="s">
        <v>210</v>
      </c>
      <c r="C63" s="100" t="s">
        <v>213</v>
      </c>
      <c r="D63" s="164" t="s">
        <v>662</v>
      </c>
      <c r="E63" s="269">
        <f>E64+E65+E66+E67+E68+E69+E70</f>
        <v>1154871434</v>
      </c>
      <c r="F63" s="269"/>
      <c r="G63" s="269"/>
      <c r="H63" s="269"/>
      <c r="I63" s="269">
        <f>I64+I65+I66+I67+I68+I69+I70</f>
        <v>873191637.04999995</v>
      </c>
      <c r="J63" s="270"/>
    </row>
    <row r="64" spans="2:12" ht="34.5" x14ac:dyDescent="0.25">
      <c r="B64" s="92" t="s">
        <v>211</v>
      </c>
      <c r="C64" s="100" t="s">
        <v>212</v>
      </c>
      <c r="D64" s="164" t="s">
        <v>214</v>
      </c>
      <c r="E64" s="258">
        <v>1154871434</v>
      </c>
      <c r="F64" s="258"/>
      <c r="G64" s="258"/>
      <c r="H64" s="258"/>
      <c r="I64" s="258">
        <v>873191637.04999995</v>
      </c>
      <c r="J64" s="259"/>
    </row>
    <row r="65" spans="2:10" ht="34.5" x14ac:dyDescent="0.25">
      <c r="B65" s="92" t="s">
        <v>215</v>
      </c>
      <c r="C65" s="100" t="s">
        <v>216</v>
      </c>
      <c r="D65" s="164" t="s">
        <v>217</v>
      </c>
      <c r="E65" s="258"/>
      <c r="F65" s="258"/>
      <c r="G65" s="258"/>
      <c r="H65" s="258"/>
      <c r="I65" s="258">
        <v>0</v>
      </c>
      <c r="J65" s="259"/>
    </row>
    <row r="66" spans="2:10" ht="23.25" x14ac:dyDescent="0.25">
      <c r="B66" s="92" t="s">
        <v>218</v>
      </c>
      <c r="C66" s="100" t="s">
        <v>219</v>
      </c>
      <c r="D66" s="164" t="s">
        <v>220</v>
      </c>
      <c r="E66" s="258"/>
      <c r="F66" s="258"/>
      <c r="G66" s="258"/>
      <c r="H66" s="258"/>
      <c r="I66" s="258">
        <v>0</v>
      </c>
      <c r="J66" s="259"/>
    </row>
    <row r="67" spans="2:10" ht="34.5" x14ac:dyDescent="0.25">
      <c r="B67" s="92" t="s">
        <v>221</v>
      </c>
      <c r="C67" s="100" t="s">
        <v>228</v>
      </c>
      <c r="D67" s="164" t="s">
        <v>229</v>
      </c>
      <c r="E67" s="258"/>
      <c r="F67" s="258"/>
      <c r="G67" s="258"/>
      <c r="H67" s="258"/>
      <c r="I67" s="258">
        <v>0</v>
      </c>
      <c r="J67" s="259"/>
    </row>
    <row r="68" spans="2:10" ht="23.25" x14ac:dyDescent="0.25">
      <c r="B68" s="92" t="s">
        <v>222</v>
      </c>
      <c r="C68" s="100" t="s">
        <v>227</v>
      </c>
      <c r="D68" s="164" t="s">
        <v>230</v>
      </c>
      <c r="E68" s="258"/>
      <c r="F68" s="258"/>
      <c r="G68" s="258"/>
      <c r="H68" s="258"/>
      <c r="I68" s="258">
        <v>0</v>
      </c>
      <c r="J68" s="259"/>
    </row>
    <row r="69" spans="2:10" ht="23.25" x14ac:dyDescent="0.25">
      <c r="B69" s="92" t="s">
        <v>223</v>
      </c>
      <c r="C69" s="100" t="s">
        <v>226</v>
      </c>
      <c r="D69" s="164" t="s">
        <v>231</v>
      </c>
      <c r="E69" s="258"/>
      <c r="F69" s="258"/>
      <c r="G69" s="258"/>
      <c r="H69" s="258"/>
      <c r="I69" s="258">
        <v>0</v>
      </c>
      <c r="J69" s="259"/>
    </row>
    <row r="70" spans="2:10" ht="36" customHeight="1" x14ac:dyDescent="0.25">
      <c r="B70" s="92" t="s">
        <v>224</v>
      </c>
      <c r="C70" s="100" t="s">
        <v>225</v>
      </c>
      <c r="D70" s="164" t="s">
        <v>232</v>
      </c>
      <c r="E70" s="258"/>
      <c r="F70" s="258"/>
      <c r="G70" s="258"/>
      <c r="H70" s="258"/>
      <c r="I70" s="258">
        <v>0</v>
      </c>
      <c r="J70" s="259"/>
    </row>
    <row r="71" spans="2:10" x14ac:dyDescent="0.25">
      <c r="B71" s="91" t="s">
        <v>367</v>
      </c>
      <c r="C71" s="100" t="s">
        <v>368</v>
      </c>
      <c r="D71" s="164"/>
      <c r="E71" s="269">
        <f>E72+E73+E74</f>
        <v>0</v>
      </c>
      <c r="F71" s="269"/>
      <c r="G71" s="269"/>
      <c r="H71" s="269"/>
      <c r="I71" s="269">
        <f>I72+I73+I74</f>
        <v>0</v>
      </c>
      <c r="J71" s="270"/>
    </row>
    <row r="72" spans="2:10" ht="23.25" x14ac:dyDescent="0.25">
      <c r="B72" s="92" t="s">
        <v>233</v>
      </c>
      <c r="C72" s="100" t="s">
        <v>236</v>
      </c>
      <c r="D72" s="164" t="s">
        <v>239</v>
      </c>
      <c r="E72" s="258"/>
      <c r="F72" s="258"/>
      <c r="G72" s="258"/>
      <c r="H72" s="258"/>
      <c r="I72" s="258">
        <v>0</v>
      </c>
      <c r="J72" s="259"/>
    </row>
    <row r="73" spans="2:10" x14ac:dyDescent="0.25">
      <c r="B73" s="92" t="s">
        <v>234</v>
      </c>
      <c r="C73" s="100" t="s">
        <v>237</v>
      </c>
      <c r="D73" s="164" t="s">
        <v>160</v>
      </c>
      <c r="E73" s="258"/>
      <c r="F73" s="258"/>
      <c r="G73" s="258"/>
      <c r="H73" s="258"/>
      <c r="I73" s="258">
        <v>0</v>
      </c>
      <c r="J73" s="259"/>
    </row>
    <row r="74" spans="2:10" x14ac:dyDescent="0.25">
      <c r="B74" s="92" t="s">
        <v>235</v>
      </c>
      <c r="C74" s="100" t="s">
        <v>238</v>
      </c>
      <c r="D74" s="164" t="s">
        <v>240</v>
      </c>
      <c r="E74" s="258"/>
      <c r="F74" s="258"/>
      <c r="G74" s="258"/>
      <c r="H74" s="258"/>
      <c r="I74" s="258">
        <v>0</v>
      </c>
      <c r="J74" s="259"/>
    </row>
    <row r="75" spans="2:10" x14ac:dyDescent="0.25">
      <c r="B75" s="90" t="s">
        <v>19</v>
      </c>
      <c r="C75" s="100" t="s">
        <v>370</v>
      </c>
      <c r="D75" s="164"/>
      <c r="E75" s="255">
        <f>E76+E92</f>
        <v>0</v>
      </c>
      <c r="F75" s="255"/>
      <c r="G75" s="255"/>
      <c r="H75" s="255"/>
      <c r="I75" s="255">
        <f>I76+I92</f>
        <v>0</v>
      </c>
      <c r="J75" s="256"/>
    </row>
    <row r="76" spans="2:10" ht="23.25" x14ac:dyDescent="0.25">
      <c r="B76" s="91" t="s">
        <v>241</v>
      </c>
      <c r="C76" s="100" t="s">
        <v>371</v>
      </c>
      <c r="D76" s="164" t="s">
        <v>663</v>
      </c>
      <c r="E76" s="269">
        <f>E77+E78+E82+E83+E91</f>
        <v>0</v>
      </c>
      <c r="F76" s="269"/>
      <c r="G76" s="269"/>
      <c r="H76" s="269"/>
      <c r="I76" s="269">
        <f>I77+I78+I82+I83+I91</f>
        <v>0</v>
      </c>
      <c r="J76" s="270"/>
    </row>
    <row r="77" spans="2:10" ht="23.25" x14ac:dyDescent="0.25">
      <c r="B77" s="92" t="s">
        <v>242</v>
      </c>
      <c r="C77" s="100" t="s">
        <v>372</v>
      </c>
      <c r="D77" s="164" t="s">
        <v>664</v>
      </c>
      <c r="E77" s="258"/>
      <c r="F77" s="258"/>
      <c r="G77" s="258"/>
      <c r="H77" s="258"/>
      <c r="I77" s="258">
        <v>0</v>
      </c>
      <c r="J77" s="259"/>
    </row>
    <row r="78" spans="2:10" ht="15.75" thickBot="1" x14ac:dyDescent="0.3">
      <c r="B78" s="92" t="s">
        <v>20</v>
      </c>
      <c r="C78" s="104" t="s">
        <v>373</v>
      </c>
      <c r="D78" s="105" t="s">
        <v>665</v>
      </c>
      <c r="E78" s="214"/>
      <c r="F78" s="214"/>
      <c r="G78" s="214"/>
      <c r="H78" s="214"/>
      <c r="I78" s="214">
        <v>0</v>
      </c>
      <c r="J78" s="215"/>
    </row>
    <row r="79" spans="2:10" x14ac:dyDescent="0.25">
      <c r="B79" s="41"/>
      <c r="C79" s="138"/>
      <c r="D79" s="138"/>
      <c r="E79" s="42"/>
      <c r="F79" s="42"/>
      <c r="G79" s="42"/>
      <c r="H79" s="42"/>
      <c r="I79" s="42"/>
      <c r="J79" s="43"/>
    </row>
    <row r="80" spans="2:10" ht="27" customHeight="1" x14ac:dyDescent="0.25">
      <c r="B80" s="39" t="s">
        <v>6</v>
      </c>
      <c r="C80" s="160" t="s">
        <v>7</v>
      </c>
      <c r="D80" s="160" t="s">
        <v>8</v>
      </c>
      <c r="E80" s="263" t="s">
        <v>9</v>
      </c>
      <c r="F80" s="263"/>
      <c r="G80" s="263"/>
      <c r="H80" s="263"/>
      <c r="I80" s="263" t="s">
        <v>10</v>
      </c>
      <c r="J80" s="264"/>
    </row>
    <row r="81" spans="2:10" ht="15.75" thickBot="1" x14ac:dyDescent="0.3">
      <c r="B81" s="40">
        <v>1</v>
      </c>
      <c r="C81" s="168">
        <v>2</v>
      </c>
      <c r="D81" s="168">
        <v>3</v>
      </c>
      <c r="E81" s="287">
        <v>4</v>
      </c>
      <c r="F81" s="287"/>
      <c r="G81" s="287"/>
      <c r="H81" s="287"/>
      <c r="I81" s="251">
        <v>5</v>
      </c>
      <c r="J81" s="252"/>
    </row>
    <row r="82" spans="2:10" x14ac:dyDescent="0.25">
      <c r="B82" s="93" t="s">
        <v>21</v>
      </c>
      <c r="C82" s="102" t="s">
        <v>374</v>
      </c>
      <c r="D82" s="166" t="s">
        <v>666</v>
      </c>
      <c r="E82" s="282"/>
      <c r="F82" s="282"/>
      <c r="G82" s="282"/>
      <c r="H82" s="282"/>
      <c r="I82" s="278">
        <v>0</v>
      </c>
      <c r="J82" s="279"/>
    </row>
    <row r="83" spans="2:10" x14ac:dyDescent="0.25">
      <c r="B83" s="92" t="s">
        <v>22</v>
      </c>
      <c r="C83" s="100" t="s">
        <v>375</v>
      </c>
      <c r="D83" s="164" t="s">
        <v>240</v>
      </c>
      <c r="E83" s="269">
        <f>E84+E85+E86+E87+E88+E89+E90</f>
        <v>0</v>
      </c>
      <c r="F83" s="269"/>
      <c r="G83" s="269"/>
      <c r="H83" s="269"/>
      <c r="I83" s="269">
        <f>I84+I85+I86+I87+I88+I89+I90</f>
        <v>0</v>
      </c>
      <c r="J83" s="270"/>
    </row>
    <row r="84" spans="2:10" ht="34.5" x14ac:dyDescent="0.25">
      <c r="B84" s="95" t="s">
        <v>243</v>
      </c>
      <c r="C84" s="100" t="s">
        <v>376</v>
      </c>
      <c r="D84" s="164" t="s">
        <v>398</v>
      </c>
      <c r="E84" s="257"/>
      <c r="F84" s="257"/>
      <c r="G84" s="257"/>
      <c r="H84" s="257"/>
      <c r="I84" s="258">
        <v>0</v>
      </c>
      <c r="J84" s="259"/>
    </row>
    <row r="85" spans="2:10" x14ac:dyDescent="0.25">
      <c r="B85" s="89" t="s">
        <v>244</v>
      </c>
      <c r="C85" s="100" t="s">
        <v>377</v>
      </c>
      <c r="D85" s="164" t="s">
        <v>399</v>
      </c>
      <c r="E85" s="257"/>
      <c r="F85" s="257"/>
      <c r="G85" s="257"/>
      <c r="H85" s="257"/>
      <c r="I85" s="258">
        <v>0</v>
      </c>
      <c r="J85" s="259"/>
    </row>
    <row r="86" spans="2:10" x14ac:dyDescent="0.25">
      <c r="B86" s="89" t="s">
        <v>245</v>
      </c>
      <c r="C86" s="100" t="s">
        <v>378</v>
      </c>
      <c r="D86" s="164" t="s">
        <v>400</v>
      </c>
      <c r="E86" s="257"/>
      <c r="F86" s="257"/>
      <c r="G86" s="257"/>
      <c r="H86" s="257"/>
      <c r="I86" s="258">
        <v>0</v>
      </c>
      <c r="J86" s="259"/>
    </row>
    <row r="87" spans="2:10" x14ac:dyDescent="0.25">
      <c r="B87" s="89" t="s">
        <v>246</v>
      </c>
      <c r="C87" s="100" t="s">
        <v>379</v>
      </c>
      <c r="D87" s="164" t="s">
        <v>401</v>
      </c>
      <c r="E87" s="257"/>
      <c r="F87" s="257"/>
      <c r="G87" s="257"/>
      <c r="H87" s="257"/>
      <c r="I87" s="258">
        <v>0</v>
      </c>
      <c r="J87" s="259"/>
    </row>
    <row r="88" spans="2:10" x14ac:dyDescent="0.25">
      <c r="B88" s="89" t="s">
        <v>247</v>
      </c>
      <c r="C88" s="100" t="s">
        <v>380</v>
      </c>
      <c r="D88" s="164" t="s">
        <v>402</v>
      </c>
      <c r="E88" s="257"/>
      <c r="F88" s="257"/>
      <c r="G88" s="257"/>
      <c r="H88" s="257"/>
      <c r="I88" s="258">
        <v>0</v>
      </c>
      <c r="J88" s="259"/>
    </row>
    <row r="89" spans="2:10" x14ac:dyDescent="0.25">
      <c r="B89" s="89" t="s">
        <v>248</v>
      </c>
      <c r="C89" s="100" t="s">
        <v>381</v>
      </c>
      <c r="D89" s="164" t="s">
        <v>403</v>
      </c>
      <c r="E89" s="257"/>
      <c r="F89" s="257"/>
      <c r="G89" s="257"/>
      <c r="H89" s="257"/>
      <c r="I89" s="258">
        <v>0</v>
      </c>
      <c r="J89" s="259"/>
    </row>
    <row r="90" spans="2:10" x14ac:dyDescent="0.25">
      <c r="B90" s="89" t="s">
        <v>249</v>
      </c>
      <c r="C90" s="100" t="s">
        <v>382</v>
      </c>
      <c r="D90" s="164" t="s">
        <v>404</v>
      </c>
      <c r="E90" s="257"/>
      <c r="F90" s="257"/>
      <c r="G90" s="257"/>
      <c r="H90" s="257"/>
      <c r="I90" s="258">
        <v>0</v>
      </c>
      <c r="J90" s="259"/>
    </row>
    <row r="91" spans="2:10" x14ac:dyDescent="0.25">
      <c r="B91" s="92" t="s">
        <v>632</v>
      </c>
      <c r="C91" s="100" t="s">
        <v>621</v>
      </c>
      <c r="D91" s="164" t="s">
        <v>622</v>
      </c>
      <c r="E91" s="258"/>
      <c r="F91" s="258"/>
      <c r="G91" s="258"/>
      <c r="H91" s="258"/>
      <c r="I91" s="258">
        <v>0</v>
      </c>
      <c r="J91" s="259"/>
    </row>
    <row r="92" spans="2:10" x14ac:dyDescent="0.25">
      <c r="B92" s="88" t="s">
        <v>250</v>
      </c>
      <c r="C92" s="100" t="s">
        <v>383</v>
      </c>
      <c r="D92" s="164" t="s">
        <v>667</v>
      </c>
      <c r="E92" s="269">
        <f>E93+E94+E95+E105</f>
        <v>0</v>
      </c>
      <c r="F92" s="269"/>
      <c r="G92" s="269"/>
      <c r="H92" s="269"/>
      <c r="I92" s="269">
        <f>I93+I94+I95+I105</f>
        <v>0</v>
      </c>
      <c r="J92" s="270"/>
    </row>
    <row r="93" spans="2:10" ht="23.25" x14ac:dyDescent="0.25">
      <c r="B93" s="89" t="s">
        <v>251</v>
      </c>
      <c r="C93" s="100" t="s">
        <v>384</v>
      </c>
      <c r="D93" s="164" t="s">
        <v>405</v>
      </c>
      <c r="E93" s="257"/>
      <c r="F93" s="257"/>
      <c r="G93" s="257"/>
      <c r="H93" s="257"/>
      <c r="I93" s="258">
        <v>0</v>
      </c>
      <c r="J93" s="259"/>
    </row>
    <row r="94" spans="2:10" x14ac:dyDescent="0.25">
      <c r="B94" s="89" t="s">
        <v>252</v>
      </c>
      <c r="C94" s="100" t="s">
        <v>385</v>
      </c>
      <c r="D94" s="164" t="s">
        <v>406</v>
      </c>
      <c r="E94" s="257"/>
      <c r="F94" s="257"/>
      <c r="G94" s="257"/>
      <c r="H94" s="257"/>
      <c r="I94" s="258">
        <v>0</v>
      </c>
      <c r="J94" s="259"/>
    </row>
    <row r="95" spans="2:10" x14ac:dyDescent="0.25">
      <c r="B95" s="89" t="s">
        <v>253</v>
      </c>
      <c r="C95" s="100" t="s">
        <v>386</v>
      </c>
      <c r="D95" s="164" t="s">
        <v>407</v>
      </c>
      <c r="E95" s="261">
        <f>E96+E97+E98+E99+E100+E101+E102+E103+E104</f>
        <v>0</v>
      </c>
      <c r="F95" s="261"/>
      <c r="G95" s="261"/>
      <c r="H95" s="261"/>
      <c r="I95" s="261">
        <f>I96+I97+I98+I99+I100+I101+I102+I103+I104</f>
        <v>0</v>
      </c>
      <c r="J95" s="262"/>
    </row>
    <row r="96" spans="2:10" ht="34.5" x14ac:dyDescent="0.25">
      <c r="B96" s="87" t="s">
        <v>254</v>
      </c>
      <c r="C96" s="100" t="s">
        <v>387</v>
      </c>
      <c r="D96" s="164" t="s">
        <v>408</v>
      </c>
      <c r="E96" s="257"/>
      <c r="F96" s="257"/>
      <c r="G96" s="257"/>
      <c r="H96" s="257"/>
      <c r="I96" s="258">
        <v>0</v>
      </c>
      <c r="J96" s="259"/>
    </row>
    <row r="97" spans="2:10" ht="23.25" x14ac:dyDescent="0.25">
      <c r="B97" s="87" t="s">
        <v>255</v>
      </c>
      <c r="C97" s="100" t="s">
        <v>388</v>
      </c>
      <c r="D97" s="164" t="s">
        <v>409</v>
      </c>
      <c r="E97" s="257"/>
      <c r="F97" s="257"/>
      <c r="G97" s="257"/>
      <c r="H97" s="257"/>
      <c r="I97" s="258">
        <v>0</v>
      </c>
      <c r="J97" s="259"/>
    </row>
    <row r="98" spans="2:10" ht="23.25" x14ac:dyDescent="0.25">
      <c r="B98" s="87" t="s">
        <v>256</v>
      </c>
      <c r="C98" s="100" t="s">
        <v>389</v>
      </c>
      <c r="D98" s="164" t="s">
        <v>410</v>
      </c>
      <c r="E98" s="257"/>
      <c r="F98" s="257"/>
      <c r="G98" s="257"/>
      <c r="H98" s="257"/>
      <c r="I98" s="258">
        <v>0</v>
      </c>
      <c r="J98" s="259"/>
    </row>
    <row r="99" spans="2:10" ht="23.25" x14ac:dyDescent="0.25">
      <c r="B99" s="87" t="s">
        <v>257</v>
      </c>
      <c r="C99" s="100" t="s">
        <v>390</v>
      </c>
      <c r="D99" s="164" t="s">
        <v>411</v>
      </c>
      <c r="E99" s="257"/>
      <c r="F99" s="257"/>
      <c r="G99" s="257"/>
      <c r="H99" s="257"/>
      <c r="I99" s="258">
        <v>0</v>
      </c>
      <c r="J99" s="259"/>
    </row>
    <row r="100" spans="2:10" ht="23.25" x14ac:dyDescent="0.25">
      <c r="B100" s="87" t="s">
        <v>258</v>
      </c>
      <c r="C100" s="100" t="s">
        <v>391</v>
      </c>
      <c r="D100" s="164" t="s">
        <v>412</v>
      </c>
      <c r="E100" s="257"/>
      <c r="F100" s="257"/>
      <c r="G100" s="257"/>
      <c r="H100" s="257"/>
      <c r="I100" s="258">
        <v>0</v>
      </c>
      <c r="J100" s="259"/>
    </row>
    <row r="101" spans="2:10" ht="34.5" x14ac:dyDescent="0.25">
      <c r="B101" s="87" t="s">
        <v>259</v>
      </c>
      <c r="C101" s="100" t="s">
        <v>392</v>
      </c>
      <c r="D101" s="164" t="s">
        <v>413</v>
      </c>
      <c r="E101" s="257"/>
      <c r="F101" s="257"/>
      <c r="G101" s="257"/>
      <c r="H101" s="257"/>
      <c r="I101" s="258">
        <v>0</v>
      </c>
      <c r="J101" s="259"/>
    </row>
    <row r="102" spans="2:10" x14ac:dyDescent="0.25">
      <c r="B102" s="87" t="s">
        <v>260</v>
      </c>
      <c r="C102" s="100" t="s">
        <v>393</v>
      </c>
      <c r="D102" s="164" t="s">
        <v>414</v>
      </c>
      <c r="E102" s="257"/>
      <c r="F102" s="257"/>
      <c r="G102" s="257"/>
      <c r="H102" s="257"/>
      <c r="I102" s="258">
        <v>0</v>
      </c>
      <c r="J102" s="259"/>
    </row>
    <row r="103" spans="2:10" ht="23.25" x14ac:dyDescent="0.25">
      <c r="B103" s="87" t="s">
        <v>261</v>
      </c>
      <c r="C103" s="100" t="s">
        <v>394</v>
      </c>
      <c r="D103" s="164" t="s">
        <v>415</v>
      </c>
      <c r="E103" s="257"/>
      <c r="F103" s="257"/>
      <c r="G103" s="257"/>
      <c r="H103" s="257"/>
      <c r="I103" s="258">
        <v>0</v>
      </c>
      <c r="J103" s="259"/>
    </row>
    <row r="104" spans="2:10" x14ac:dyDescent="0.25">
      <c r="B104" s="87" t="s">
        <v>262</v>
      </c>
      <c r="C104" s="100" t="s">
        <v>395</v>
      </c>
      <c r="D104" s="164" t="s">
        <v>416</v>
      </c>
      <c r="E104" s="257"/>
      <c r="F104" s="257"/>
      <c r="G104" s="257"/>
      <c r="H104" s="257"/>
      <c r="I104" s="258">
        <v>0</v>
      </c>
      <c r="J104" s="259"/>
    </row>
    <row r="105" spans="2:10" x14ac:dyDescent="0.25">
      <c r="B105" s="89" t="s">
        <v>263</v>
      </c>
      <c r="C105" s="100" t="s">
        <v>396</v>
      </c>
      <c r="D105" s="164" t="s">
        <v>417</v>
      </c>
      <c r="E105" s="257"/>
      <c r="F105" s="257"/>
      <c r="G105" s="257"/>
      <c r="H105" s="257"/>
      <c r="I105" s="258">
        <v>0</v>
      </c>
      <c r="J105" s="259"/>
    </row>
    <row r="106" spans="2:10" x14ac:dyDescent="0.25">
      <c r="B106" s="90" t="s">
        <v>23</v>
      </c>
      <c r="C106" s="100" t="s">
        <v>397</v>
      </c>
      <c r="D106" s="164"/>
      <c r="E106" s="255">
        <f>E111</f>
        <v>7000000000</v>
      </c>
      <c r="F106" s="255"/>
      <c r="G106" s="255"/>
      <c r="H106" s="255"/>
      <c r="I106" s="255">
        <f>I111</f>
        <v>2000000000</v>
      </c>
      <c r="J106" s="256"/>
    </row>
    <row r="107" spans="2:10" ht="15.75" thickBot="1" x14ac:dyDescent="0.3">
      <c r="B107" s="91" t="s">
        <v>13</v>
      </c>
      <c r="C107" s="96"/>
      <c r="D107" s="97"/>
      <c r="E107" s="288"/>
      <c r="F107" s="288"/>
      <c r="G107" s="288"/>
      <c r="H107" s="288"/>
      <c r="I107" s="288"/>
      <c r="J107" s="289"/>
    </row>
    <row r="108" spans="2:10" x14ac:dyDescent="0.25">
      <c r="B108" s="41"/>
      <c r="C108" s="138"/>
      <c r="D108" s="138"/>
      <c r="E108" s="42"/>
      <c r="F108" s="42"/>
      <c r="G108" s="42"/>
      <c r="H108" s="42"/>
      <c r="I108" s="42"/>
      <c r="J108" s="43"/>
    </row>
    <row r="109" spans="2:10" ht="27" customHeight="1" x14ac:dyDescent="0.25">
      <c r="B109" s="39" t="s">
        <v>6</v>
      </c>
      <c r="C109" s="160" t="s">
        <v>7</v>
      </c>
      <c r="D109" s="160" t="s">
        <v>8</v>
      </c>
      <c r="E109" s="263" t="s">
        <v>9</v>
      </c>
      <c r="F109" s="263"/>
      <c r="G109" s="263"/>
      <c r="H109" s="263"/>
      <c r="I109" s="263" t="s">
        <v>10</v>
      </c>
      <c r="J109" s="264"/>
    </row>
    <row r="110" spans="2:10" ht="15.75" thickBot="1" x14ac:dyDescent="0.3">
      <c r="B110" s="40">
        <v>1</v>
      </c>
      <c r="C110" s="168">
        <v>2</v>
      </c>
      <c r="D110" s="168">
        <v>3</v>
      </c>
      <c r="E110" s="287">
        <v>4</v>
      </c>
      <c r="F110" s="287"/>
      <c r="G110" s="287"/>
      <c r="H110" s="287"/>
      <c r="I110" s="251">
        <v>5</v>
      </c>
      <c r="J110" s="252"/>
    </row>
    <row r="111" spans="2:10" x14ac:dyDescent="0.25">
      <c r="B111" s="120" t="s">
        <v>24</v>
      </c>
      <c r="C111" s="102" t="s">
        <v>264</v>
      </c>
      <c r="D111" s="166" t="s">
        <v>668</v>
      </c>
      <c r="E111" s="276">
        <f>E112+E113</f>
        <v>7000000000</v>
      </c>
      <c r="F111" s="276"/>
      <c r="G111" s="276"/>
      <c r="H111" s="276"/>
      <c r="I111" s="276">
        <f>I112+I113</f>
        <v>2000000000</v>
      </c>
      <c r="J111" s="277"/>
    </row>
    <row r="112" spans="2:10" ht="23.25" x14ac:dyDescent="0.25">
      <c r="B112" s="92" t="s">
        <v>265</v>
      </c>
      <c r="C112" s="100" t="s">
        <v>266</v>
      </c>
      <c r="D112" s="164" t="s">
        <v>669</v>
      </c>
      <c r="E112" s="257">
        <v>7000000000</v>
      </c>
      <c r="F112" s="257"/>
      <c r="G112" s="257"/>
      <c r="H112" s="257"/>
      <c r="I112" s="258">
        <v>2000000000</v>
      </c>
      <c r="J112" s="259"/>
    </row>
    <row r="113" spans="2:10" ht="15.75" thickBot="1" x14ac:dyDescent="0.3">
      <c r="B113" s="92" t="s">
        <v>590</v>
      </c>
      <c r="C113" s="104" t="s">
        <v>267</v>
      </c>
      <c r="D113" s="105" t="s">
        <v>670</v>
      </c>
      <c r="E113" s="260"/>
      <c r="F113" s="260"/>
      <c r="G113" s="260"/>
      <c r="H113" s="260"/>
      <c r="I113" s="214">
        <v>0</v>
      </c>
      <c r="J113" s="215"/>
    </row>
    <row r="114" spans="2:10" ht="27" customHeight="1" x14ac:dyDescent="0.25">
      <c r="B114" s="117" t="s">
        <v>25</v>
      </c>
      <c r="C114" s="140"/>
      <c r="D114" s="140"/>
      <c r="E114" s="140"/>
      <c r="F114" s="140"/>
      <c r="G114" s="140"/>
      <c r="H114" s="140"/>
      <c r="I114" s="140"/>
      <c r="J114" s="140"/>
    </row>
    <row r="115" spans="2:10" ht="30" customHeight="1" x14ac:dyDescent="0.25">
      <c r="B115" s="44" t="s">
        <v>6</v>
      </c>
      <c r="C115" s="141" t="s">
        <v>7</v>
      </c>
      <c r="D115" s="141" t="s">
        <v>8</v>
      </c>
      <c r="E115" s="263" t="s">
        <v>9</v>
      </c>
      <c r="F115" s="263"/>
      <c r="G115" s="263"/>
      <c r="H115" s="263"/>
      <c r="I115" s="263" t="s">
        <v>10</v>
      </c>
      <c r="J115" s="264"/>
    </row>
    <row r="116" spans="2:10" ht="15.75" thickBot="1" x14ac:dyDescent="0.3">
      <c r="B116" s="45">
        <v>1</v>
      </c>
      <c r="C116" s="142">
        <v>2</v>
      </c>
      <c r="D116" s="142">
        <v>3</v>
      </c>
      <c r="E116" s="216">
        <v>4</v>
      </c>
      <c r="F116" s="216"/>
      <c r="G116" s="216"/>
      <c r="H116" s="216"/>
      <c r="I116" s="216">
        <v>5</v>
      </c>
      <c r="J116" s="217"/>
    </row>
    <row r="117" spans="2:10" x14ac:dyDescent="0.25">
      <c r="B117" s="94" t="s">
        <v>27</v>
      </c>
      <c r="C117" s="102" t="s">
        <v>421</v>
      </c>
      <c r="D117" s="166"/>
      <c r="E117" s="221">
        <f>E118+E199+E226</f>
        <v>2533722561.0599999</v>
      </c>
      <c r="F117" s="221"/>
      <c r="G117" s="221"/>
      <c r="H117" s="221"/>
      <c r="I117" s="221">
        <f>I118+I199+I226</f>
        <v>185423434.81999999</v>
      </c>
      <c r="J117" s="222"/>
    </row>
    <row r="118" spans="2:10" x14ac:dyDescent="0.25">
      <c r="B118" s="90" t="s">
        <v>28</v>
      </c>
      <c r="C118" s="100" t="s">
        <v>422</v>
      </c>
      <c r="D118" s="164" t="s">
        <v>671</v>
      </c>
      <c r="E118" s="255">
        <f>E119+E124+E133+E136+E151+E158+E169+E171+E178+E191</f>
        <v>383722561.06</v>
      </c>
      <c r="F118" s="255"/>
      <c r="G118" s="255"/>
      <c r="H118" s="255"/>
      <c r="I118" s="255">
        <f>I119+I124+I133+I136+I151+I158+I169+I171+I178+I191</f>
        <v>185423434.81999999</v>
      </c>
      <c r="J118" s="256"/>
    </row>
    <row r="119" spans="2:10" ht="23.25" x14ac:dyDescent="0.25">
      <c r="B119" s="91" t="s">
        <v>418</v>
      </c>
      <c r="C119" s="100" t="s">
        <v>423</v>
      </c>
      <c r="D119" s="164" t="s">
        <v>672</v>
      </c>
      <c r="E119" s="269">
        <f>E120+E121+E122+E123</f>
        <v>99006802.319999993</v>
      </c>
      <c r="F119" s="269"/>
      <c r="G119" s="269"/>
      <c r="H119" s="269"/>
      <c r="I119" s="269">
        <f>I120+I121+I122+I123</f>
        <v>99429213.959999993</v>
      </c>
      <c r="J119" s="270"/>
    </row>
    <row r="120" spans="2:10" ht="23.25" x14ac:dyDescent="0.25">
      <c r="B120" s="92" t="s">
        <v>419</v>
      </c>
      <c r="C120" s="100" t="s">
        <v>424</v>
      </c>
      <c r="D120" s="164" t="s">
        <v>673</v>
      </c>
      <c r="E120" s="257">
        <v>76523763.939999998</v>
      </c>
      <c r="F120" s="257"/>
      <c r="G120" s="257"/>
      <c r="H120" s="257"/>
      <c r="I120" s="258">
        <v>78311339.159999996</v>
      </c>
      <c r="J120" s="259"/>
    </row>
    <row r="121" spans="2:10" x14ac:dyDescent="0.25">
      <c r="B121" s="92" t="s">
        <v>268</v>
      </c>
      <c r="C121" s="100" t="s">
        <v>425</v>
      </c>
      <c r="D121" s="164" t="s">
        <v>674</v>
      </c>
      <c r="E121" s="257">
        <v>42000</v>
      </c>
      <c r="F121" s="257"/>
      <c r="G121" s="257"/>
      <c r="H121" s="257"/>
      <c r="I121" s="258">
        <v>67200</v>
      </c>
      <c r="J121" s="259"/>
    </row>
    <row r="122" spans="2:10" x14ac:dyDescent="0.25">
      <c r="B122" s="92" t="s">
        <v>29</v>
      </c>
      <c r="C122" s="100" t="s">
        <v>426</v>
      </c>
      <c r="D122" s="164" t="s">
        <v>675</v>
      </c>
      <c r="E122" s="257">
        <v>21166393.539999999</v>
      </c>
      <c r="F122" s="257"/>
      <c r="G122" s="257"/>
      <c r="H122" s="257"/>
      <c r="I122" s="258">
        <v>19319149.170000002</v>
      </c>
      <c r="J122" s="259"/>
    </row>
    <row r="123" spans="2:10" ht="23.25" x14ac:dyDescent="0.25">
      <c r="B123" s="92" t="s">
        <v>594</v>
      </c>
      <c r="C123" s="100" t="s">
        <v>427</v>
      </c>
      <c r="D123" s="164" t="s">
        <v>441</v>
      </c>
      <c r="E123" s="257">
        <v>1274644.8400000001</v>
      </c>
      <c r="F123" s="257"/>
      <c r="G123" s="257"/>
      <c r="H123" s="257"/>
      <c r="I123" s="258">
        <v>1731525.63</v>
      </c>
      <c r="J123" s="259"/>
    </row>
    <row r="124" spans="2:10" x14ac:dyDescent="0.25">
      <c r="B124" s="91" t="s">
        <v>172</v>
      </c>
      <c r="C124" s="100" t="s">
        <v>428</v>
      </c>
      <c r="D124" s="164" t="s">
        <v>676</v>
      </c>
      <c r="E124" s="269">
        <f>E125+E126+E127+E128+E129+E130+E131+E132</f>
        <v>3787695.71</v>
      </c>
      <c r="F124" s="269"/>
      <c r="G124" s="269"/>
      <c r="H124" s="269"/>
      <c r="I124" s="269">
        <f>I125+I126+I127+I128+I129+I130+I131+I132</f>
        <v>4074485.66</v>
      </c>
      <c r="J124" s="270"/>
    </row>
    <row r="125" spans="2:10" ht="23.25" x14ac:dyDescent="0.25">
      <c r="B125" s="92" t="s">
        <v>269</v>
      </c>
      <c r="C125" s="100" t="s">
        <v>429</v>
      </c>
      <c r="D125" s="164" t="s">
        <v>677</v>
      </c>
      <c r="E125" s="257">
        <v>18889.599999999999</v>
      </c>
      <c r="F125" s="257"/>
      <c r="G125" s="257"/>
      <c r="H125" s="257"/>
      <c r="I125" s="258">
        <v>18636.5</v>
      </c>
      <c r="J125" s="259"/>
    </row>
    <row r="126" spans="2:10" x14ac:dyDescent="0.25">
      <c r="B126" s="92" t="s">
        <v>30</v>
      </c>
      <c r="C126" s="100" t="s">
        <v>430</v>
      </c>
      <c r="D126" s="164" t="s">
        <v>678</v>
      </c>
      <c r="E126" s="257"/>
      <c r="F126" s="257"/>
      <c r="G126" s="257"/>
      <c r="H126" s="257"/>
      <c r="I126" s="258">
        <v>0</v>
      </c>
      <c r="J126" s="259"/>
    </row>
    <row r="127" spans="2:10" x14ac:dyDescent="0.25">
      <c r="B127" s="92" t="s">
        <v>31</v>
      </c>
      <c r="C127" s="100" t="s">
        <v>431</v>
      </c>
      <c r="D127" s="164" t="s">
        <v>679</v>
      </c>
      <c r="E127" s="257">
        <v>523518.99</v>
      </c>
      <c r="F127" s="257"/>
      <c r="G127" s="257"/>
      <c r="H127" s="257"/>
      <c r="I127" s="258">
        <v>590346.97</v>
      </c>
      <c r="J127" s="259"/>
    </row>
    <row r="128" spans="2:10" ht="23.25" x14ac:dyDescent="0.25">
      <c r="B128" s="92" t="s">
        <v>270</v>
      </c>
      <c r="C128" s="100" t="s">
        <v>432</v>
      </c>
      <c r="D128" s="164" t="s">
        <v>680</v>
      </c>
      <c r="E128" s="257"/>
      <c r="F128" s="257"/>
      <c r="G128" s="257"/>
      <c r="H128" s="257"/>
      <c r="I128" s="258">
        <v>0</v>
      </c>
      <c r="J128" s="259"/>
    </row>
    <row r="129" spans="2:10" x14ac:dyDescent="0.25">
      <c r="B129" s="92" t="s">
        <v>32</v>
      </c>
      <c r="C129" s="100" t="s">
        <v>433</v>
      </c>
      <c r="D129" s="164" t="s">
        <v>681</v>
      </c>
      <c r="E129" s="257">
        <v>422870.46</v>
      </c>
      <c r="F129" s="257"/>
      <c r="G129" s="257"/>
      <c r="H129" s="257"/>
      <c r="I129" s="258">
        <v>405665.01</v>
      </c>
      <c r="J129" s="259"/>
    </row>
    <row r="130" spans="2:10" x14ac:dyDescent="0.25">
      <c r="B130" s="92" t="s">
        <v>33</v>
      </c>
      <c r="C130" s="100" t="s">
        <v>434</v>
      </c>
      <c r="D130" s="164" t="s">
        <v>682</v>
      </c>
      <c r="E130" s="257">
        <v>2822416.66</v>
      </c>
      <c r="F130" s="257"/>
      <c r="G130" s="257"/>
      <c r="H130" s="257"/>
      <c r="I130" s="258">
        <v>3059837.18</v>
      </c>
      <c r="J130" s="259"/>
    </row>
    <row r="131" spans="2:10" x14ac:dyDescent="0.25">
      <c r="B131" s="92" t="s">
        <v>271</v>
      </c>
      <c r="C131" s="100" t="s">
        <v>435</v>
      </c>
      <c r="D131" s="164" t="s">
        <v>442</v>
      </c>
      <c r="E131" s="257"/>
      <c r="F131" s="257"/>
      <c r="G131" s="257"/>
      <c r="H131" s="257"/>
      <c r="I131" s="258">
        <v>0</v>
      </c>
      <c r="J131" s="259"/>
    </row>
    <row r="132" spans="2:10" ht="23.25" x14ac:dyDescent="0.25">
      <c r="B132" s="92" t="s">
        <v>272</v>
      </c>
      <c r="C132" s="100" t="s">
        <v>436</v>
      </c>
      <c r="D132" s="164" t="s">
        <v>444</v>
      </c>
      <c r="E132" s="257"/>
      <c r="F132" s="257"/>
      <c r="G132" s="257"/>
      <c r="H132" s="257"/>
      <c r="I132" s="258">
        <v>0</v>
      </c>
      <c r="J132" s="259"/>
    </row>
    <row r="133" spans="2:10" x14ac:dyDescent="0.25">
      <c r="B133" s="91" t="s">
        <v>34</v>
      </c>
      <c r="C133" s="100" t="s">
        <v>437</v>
      </c>
      <c r="D133" s="164" t="s">
        <v>683</v>
      </c>
      <c r="E133" s="269">
        <f>E134+E135</f>
        <v>219613151.12</v>
      </c>
      <c r="F133" s="269"/>
      <c r="G133" s="269"/>
      <c r="H133" s="269"/>
      <c r="I133" s="269">
        <f>I134+I135</f>
        <v>3348360.64</v>
      </c>
      <c r="J133" s="270"/>
    </row>
    <row r="134" spans="2:10" ht="23.25" x14ac:dyDescent="0.25">
      <c r="B134" s="92" t="s">
        <v>420</v>
      </c>
      <c r="C134" s="100" t="s">
        <v>438</v>
      </c>
      <c r="D134" s="164" t="s">
        <v>684</v>
      </c>
      <c r="E134" s="257">
        <v>219613151.12</v>
      </c>
      <c r="F134" s="257"/>
      <c r="G134" s="257"/>
      <c r="H134" s="257"/>
      <c r="I134" s="258">
        <v>3348360.64</v>
      </c>
      <c r="J134" s="259"/>
    </row>
    <row r="135" spans="2:10" x14ac:dyDescent="0.25">
      <c r="B135" s="92" t="s">
        <v>35</v>
      </c>
      <c r="C135" s="100" t="s">
        <v>439</v>
      </c>
      <c r="D135" s="164" t="s">
        <v>685</v>
      </c>
      <c r="E135" s="257"/>
      <c r="F135" s="257"/>
      <c r="G135" s="257"/>
      <c r="H135" s="257"/>
      <c r="I135" s="258">
        <v>0</v>
      </c>
      <c r="J135" s="259"/>
    </row>
    <row r="136" spans="2:10" ht="15.75" thickBot="1" x14ac:dyDescent="0.3">
      <c r="B136" s="91" t="s">
        <v>273</v>
      </c>
      <c r="C136" s="104" t="s">
        <v>440</v>
      </c>
      <c r="D136" s="105" t="s">
        <v>686</v>
      </c>
      <c r="E136" s="280">
        <f>E140+E141+E142+E143+E144+E145+E146+E147+E148+E149+E150</f>
        <v>58450797.399999999</v>
      </c>
      <c r="F136" s="280"/>
      <c r="G136" s="280"/>
      <c r="H136" s="280"/>
      <c r="I136" s="280">
        <f>I140+I141+I142+I143+I144+I145+I146+I147+I148+I149+I150</f>
        <v>77318009.060000002</v>
      </c>
      <c r="J136" s="281"/>
    </row>
    <row r="137" spans="2:10" x14ac:dyDescent="0.25">
      <c r="B137" s="41"/>
      <c r="C137" s="138"/>
      <c r="D137" s="138"/>
      <c r="E137" s="42"/>
      <c r="F137" s="42"/>
      <c r="G137" s="42"/>
      <c r="H137" s="42"/>
      <c r="I137" s="42"/>
      <c r="J137" s="42"/>
    </row>
    <row r="138" spans="2:10" ht="27" customHeight="1" x14ac:dyDescent="0.25">
      <c r="B138" s="44" t="s">
        <v>6</v>
      </c>
      <c r="C138" s="141" t="s">
        <v>7</v>
      </c>
      <c r="D138" s="141" t="s">
        <v>8</v>
      </c>
      <c r="E138" s="263" t="s">
        <v>9</v>
      </c>
      <c r="F138" s="263"/>
      <c r="G138" s="263"/>
      <c r="H138" s="263"/>
      <c r="I138" s="263" t="s">
        <v>10</v>
      </c>
      <c r="J138" s="264"/>
    </row>
    <row r="139" spans="2:10" ht="15.75" thickBot="1" x14ac:dyDescent="0.3">
      <c r="B139" s="45">
        <v>1</v>
      </c>
      <c r="C139" s="142">
        <v>2</v>
      </c>
      <c r="D139" s="142">
        <v>3</v>
      </c>
      <c r="E139" s="251">
        <v>4</v>
      </c>
      <c r="F139" s="251"/>
      <c r="G139" s="251"/>
      <c r="H139" s="251"/>
      <c r="I139" s="251">
        <v>5</v>
      </c>
      <c r="J139" s="252"/>
    </row>
    <row r="140" spans="2:10" ht="34.5" x14ac:dyDescent="0.25">
      <c r="B140" s="93" t="s">
        <v>612</v>
      </c>
      <c r="C140" s="102" t="s">
        <v>445</v>
      </c>
      <c r="D140" s="166" t="s">
        <v>687</v>
      </c>
      <c r="E140" s="282"/>
      <c r="F140" s="282"/>
      <c r="G140" s="282"/>
      <c r="H140" s="282"/>
      <c r="I140" s="283">
        <v>0</v>
      </c>
      <c r="J140" s="284"/>
    </row>
    <row r="141" spans="2:10" ht="23.25" x14ac:dyDescent="0.25">
      <c r="B141" s="92" t="s">
        <v>274</v>
      </c>
      <c r="C141" s="100" t="s">
        <v>446</v>
      </c>
      <c r="D141" s="164" t="s">
        <v>688</v>
      </c>
      <c r="E141" s="257"/>
      <c r="F141" s="257"/>
      <c r="G141" s="257"/>
      <c r="H141" s="257"/>
      <c r="I141" s="285">
        <v>0</v>
      </c>
      <c r="J141" s="286"/>
    </row>
    <row r="142" spans="2:10" ht="34.5" x14ac:dyDescent="0.25">
      <c r="B142" s="92" t="s">
        <v>275</v>
      </c>
      <c r="C142" s="100" t="s">
        <v>276</v>
      </c>
      <c r="D142" s="164" t="s">
        <v>277</v>
      </c>
      <c r="E142" s="257"/>
      <c r="F142" s="257"/>
      <c r="G142" s="257"/>
      <c r="H142" s="257"/>
      <c r="I142" s="258">
        <v>0</v>
      </c>
      <c r="J142" s="259"/>
    </row>
    <row r="143" spans="2:10" ht="23.25" x14ac:dyDescent="0.25">
      <c r="B143" s="92" t="s">
        <v>278</v>
      </c>
      <c r="C143" s="100" t="s">
        <v>447</v>
      </c>
      <c r="D143" s="164" t="s">
        <v>460</v>
      </c>
      <c r="E143" s="257"/>
      <c r="F143" s="257"/>
      <c r="G143" s="257"/>
      <c r="H143" s="257"/>
      <c r="I143" s="258">
        <v>0</v>
      </c>
      <c r="J143" s="259"/>
    </row>
    <row r="144" spans="2:10" ht="34.5" x14ac:dyDescent="0.25">
      <c r="B144" s="92" t="s">
        <v>279</v>
      </c>
      <c r="C144" s="100" t="s">
        <v>448</v>
      </c>
      <c r="D144" s="164" t="s">
        <v>461</v>
      </c>
      <c r="E144" s="257"/>
      <c r="F144" s="257"/>
      <c r="G144" s="257"/>
      <c r="H144" s="257"/>
      <c r="I144" s="258">
        <v>0</v>
      </c>
      <c r="J144" s="259"/>
    </row>
    <row r="145" spans="2:10" ht="36" customHeight="1" x14ac:dyDescent="0.25">
      <c r="B145" s="92" t="s">
        <v>636</v>
      </c>
      <c r="C145" s="100" t="s">
        <v>449</v>
      </c>
      <c r="D145" s="164" t="s">
        <v>462</v>
      </c>
      <c r="E145" s="257"/>
      <c r="F145" s="257"/>
      <c r="G145" s="257"/>
      <c r="H145" s="257"/>
      <c r="I145" s="258">
        <v>0</v>
      </c>
      <c r="J145" s="259"/>
    </row>
    <row r="146" spans="2:10" ht="23.25" x14ac:dyDescent="0.25">
      <c r="B146" s="92" t="s">
        <v>280</v>
      </c>
      <c r="C146" s="100" t="s">
        <v>450</v>
      </c>
      <c r="D146" s="164" t="s">
        <v>463</v>
      </c>
      <c r="E146" s="257"/>
      <c r="F146" s="257"/>
      <c r="G146" s="257"/>
      <c r="H146" s="257"/>
      <c r="I146" s="258">
        <v>0</v>
      </c>
      <c r="J146" s="259"/>
    </row>
    <row r="147" spans="2:10" ht="34.5" x14ac:dyDescent="0.25">
      <c r="B147" s="92" t="s">
        <v>595</v>
      </c>
      <c r="C147" s="100" t="s">
        <v>451</v>
      </c>
      <c r="D147" s="164" t="s">
        <v>464</v>
      </c>
      <c r="E147" s="257"/>
      <c r="F147" s="257"/>
      <c r="G147" s="257"/>
      <c r="H147" s="257"/>
      <c r="I147" s="258">
        <v>0</v>
      </c>
      <c r="J147" s="259"/>
    </row>
    <row r="148" spans="2:10" ht="23.25" x14ac:dyDescent="0.25">
      <c r="B148" s="92" t="s">
        <v>281</v>
      </c>
      <c r="C148" s="100" t="s">
        <v>452</v>
      </c>
      <c r="D148" s="164" t="s">
        <v>465</v>
      </c>
      <c r="E148" s="257"/>
      <c r="F148" s="257"/>
      <c r="G148" s="257"/>
      <c r="H148" s="257"/>
      <c r="I148" s="258">
        <v>0</v>
      </c>
      <c r="J148" s="259"/>
    </row>
    <row r="149" spans="2:10" ht="34.5" x14ac:dyDescent="0.25">
      <c r="B149" s="92" t="s">
        <v>282</v>
      </c>
      <c r="C149" s="100" t="s">
        <v>453</v>
      </c>
      <c r="D149" s="164" t="s">
        <v>466</v>
      </c>
      <c r="E149" s="257"/>
      <c r="F149" s="257"/>
      <c r="G149" s="257"/>
      <c r="H149" s="257"/>
      <c r="I149" s="258">
        <v>0</v>
      </c>
      <c r="J149" s="259"/>
    </row>
    <row r="150" spans="2:10" ht="34.5" x14ac:dyDescent="0.25">
      <c r="B150" s="92" t="s">
        <v>596</v>
      </c>
      <c r="C150" s="100" t="s">
        <v>454</v>
      </c>
      <c r="D150" s="164" t="s">
        <v>467</v>
      </c>
      <c r="E150" s="257">
        <v>58450797.399999999</v>
      </c>
      <c r="F150" s="257"/>
      <c r="G150" s="257"/>
      <c r="H150" s="257"/>
      <c r="I150" s="258">
        <v>77318009.060000002</v>
      </c>
      <c r="J150" s="259"/>
    </row>
    <row r="151" spans="2:10" x14ac:dyDescent="0.25">
      <c r="B151" s="91" t="s">
        <v>37</v>
      </c>
      <c r="C151" s="100" t="s">
        <v>455</v>
      </c>
      <c r="D151" s="164" t="s">
        <v>689</v>
      </c>
      <c r="E151" s="269">
        <f>E152+E153+E154+E155+E156+E157</f>
        <v>0</v>
      </c>
      <c r="F151" s="269"/>
      <c r="G151" s="269"/>
      <c r="H151" s="269"/>
      <c r="I151" s="269">
        <f>I152+I153+I154+I155+I156+I157</f>
        <v>0</v>
      </c>
      <c r="J151" s="270"/>
    </row>
    <row r="152" spans="2:10" ht="34.5" x14ac:dyDescent="0.25">
      <c r="B152" s="92" t="s">
        <v>623</v>
      </c>
      <c r="C152" s="100" t="s">
        <v>456</v>
      </c>
      <c r="D152" s="164" t="s">
        <v>690</v>
      </c>
      <c r="E152" s="257"/>
      <c r="F152" s="257"/>
      <c r="G152" s="257"/>
      <c r="H152" s="257"/>
      <c r="I152" s="258">
        <v>0</v>
      </c>
      <c r="J152" s="259"/>
    </row>
    <row r="153" spans="2:10" ht="23.25" x14ac:dyDescent="0.25">
      <c r="B153" s="92" t="s">
        <v>624</v>
      </c>
      <c r="C153" s="100" t="s">
        <v>457</v>
      </c>
      <c r="D153" s="164" t="s">
        <v>691</v>
      </c>
      <c r="E153" s="257"/>
      <c r="F153" s="257"/>
      <c r="G153" s="257"/>
      <c r="H153" s="257"/>
      <c r="I153" s="258">
        <v>0</v>
      </c>
      <c r="J153" s="259"/>
    </row>
    <row r="154" spans="2:10" ht="23.25" x14ac:dyDescent="0.25">
      <c r="B154" s="92" t="s">
        <v>625</v>
      </c>
      <c r="C154" s="100" t="s">
        <v>458</v>
      </c>
      <c r="D154" s="164" t="s">
        <v>692</v>
      </c>
      <c r="E154" s="257"/>
      <c r="F154" s="257"/>
      <c r="G154" s="257"/>
      <c r="H154" s="257"/>
      <c r="I154" s="258">
        <v>0</v>
      </c>
      <c r="J154" s="259"/>
    </row>
    <row r="155" spans="2:10" ht="23.25" x14ac:dyDescent="0.25">
      <c r="B155" s="92" t="s">
        <v>629</v>
      </c>
      <c r="C155" s="100" t="s">
        <v>626</v>
      </c>
      <c r="D155" s="164" t="s">
        <v>693</v>
      </c>
      <c r="E155" s="257"/>
      <c r="F155" s="257"/>
      <c r="G155" s="257"/>
      <c r="H155" s="257"/>
      <c r="I155" s="258">
        <v>0</v>
      </c>
      <c r="J155" s="259"/>
    </row>
    <row r="156" spans="2:10" ht="23.25" x14ac:dyDescent="0.25">
      <c r="B156" s="92" t="s">
        <v>630</v>
      </c>
      <c r="C156" s="100" t="s">
        <v>627</v>
      </c>
      <c r="D156" s="164" t="s">
        <v>694</v>
      </c>
      <c r="E156" s="257"/>
      <c r="F156" s="257"/>
      <c r="G156" s="257"/>
      <c r="H156" s="257"/>
      <c r="I156" s="258">
        <v>0</v>
      </c>
      <c r="J156" s="259"/>
    </row>
    <row r="157" spans="2:10" ht="23.25" x14ac:dyDescent="0.25">
      <c r="B157" s="92" t="s">
        <v>631</v>
      </c>
      <c r="C157" s="100" t="s">
        <v>628</v>
      </c>
      <c r="D157" s="164" t="s">
        <v>695</v>
      </c>
      <c r="E157" s="257"/>
      <c r="F157" s="257"/>
      <c r="G157" s="257"/>
      <c r="H157" s="257"/>
      <c r="I157" s="258">
        <v>0</v>
      </c>
      <c r="J157" s="259"/>
    </row>
    <row r="158" spans="2:10" ht="15.75" thickBot="1" x14ac:dyDescent="0.3">
      <c r="B158" s="91" t="s">
        <v>38</v>
      </c>
      <c r="C158" s="104" t="s">
        <v>459</v>
      </c>
      <c r="D158" s="105" t="s">
        <v>696</v>
      </c>
      <c r="E158" s="280">
        <f>E162+E163+E164+E165+E166+E167+E168</f>
        <v>295136.61</v>
      </c>
      <c r="F158" s="280"/>
      <c r="G158" s="280"/>
      <c r="H158" s="280"/>
      <c r="I158" s="280">
        <f>I162+I163+I164+I165+I166+I167+I168</f>
        <v>483209.57</v>
      </c>
      <c r="J158" s="281"/>
    </row>
    <row r="159" spans="2:10" x14ac:dyDescent="0.25">
      <c r="B159" s="41"/>
      <c r="C159" s="138"/>
      <c r="D159" s="138"/>
      <c r="E159" s="42"/>
      <c r="F159" s="42"/>
      <c r="G159" s="42"/>
      <c r="H159" s="42"/>
      <c r="I159" s="42"/>
      <c r="J159" s="42"/>
    </row>
    <row r="160" spans="2:10" ht="27" customHeight="1" x14ac:dyDescent="0.25">
      <c r="B160" s="44" t="s">
        <v>6</v>
      </c>
      <c r="C160" s="141" t="s">
        <v>7</v>
      </c>
      <c r="D160" s="141" t="s">
        <v>8</v>
      </c>
      <c r="E160" s="263" t="s">
        <v>9</v>
      </c>
      <c r="F160" s="263"/>
      <c r="G160" s="263"/>
      <c r="H160" s="263"/>
      <c r="I160" s="263" t="s">
        <v>10</v>
      </c>
      <c r="J160" s="264"/>
    </row>
    <row r="161" spans="2:10" ht="15.75" thickBot="1" x14ac:dyDescent="0.3">
      <c r="B161" s="45">
        <v>1</v>
      </c>
      <c r="C161" s="142">
        <v>2</v>
      </c>
      <c r="D161" s="142">
        <v>3</v>
      </c>
      <c r="E161" s="251">
        <v>4</v>
      </c>
      <c r="F161" s="251"/>
      <c r="G161" s="251"/>
      <c r="H161" s="251"/>
      <c r="I161" s="251">
        <v>5</v>
      </c>
      <c r="J161" s="252"/>
    </row>
    <row r="162" spans="2:10" ht="34.5" x14ac:dyDescent="0.25">
      <c r="B162" s="92" t="s">
        <v>468</v>
      </c>
      <c r="C162" s="102" t="s">
        <v>470</v>
      </c>
      <c r="D162" s="166" t="s">
        <v>697</v>
      </c>
      <c r="E162" s="278"/>
      <c r="F162" s="278"/>
      <c r="G162" s="278"/>
      <c r="H162" s="278"/>
      <c r="I162" s="278">
        <v>0</v>
      </c>
      <c r="J162" s="279"/>
    </row>
    <row r="163" spans="2:10" ht="23.25" x14ac:dyDescent="0.25">
      <c r="B163" s="92" t="s">
        <v>597</v>
      </c>
      <c r="C163" s="100" t="s">
        <v>471</v>
      </c>
      <c r="D163" s="164" t="s">
        <v>698</v>
      </c>
      <c r="E163" s="257"/>
      <c r="F163" s="257"/>
      <c r="G163" s="257"/>
      <c r="H163" s="257"/>
      <c r="I163" s="258">
        <v>0</v>
      </c>
      <c r="J163" s="259"/>
    </row>
    <row r="164" spans="2:10" ht="23.25" x14ac:dyDescent="0.25">
      <c r="B164" s="92" t="s">
        <v>283</v>
      </c>
      <c r="C164" s="100" t="s">
        <v>472</v>
      </c>
      <c r="D164" s="164" t="s">
        <v>480</v>
      </c>
      <c r="E164" s="257"/>
      <c r="F164" s="257"/>
      <c r="G164" s="257"/>
      <c r="H164" s="257"/>
      <c r="I164" s="258">
        <v>0</v>
      </c>
      <c r="J164" s="259"/>
    </row>
    <row r="165" spans="2:10" ht="23.25" x14ac:dyDescent="0.25">
      <c r="B165" s="92" t="s">
        <v>284</v>
      </c>
      <c r="C165" s="100" t="s">
        <v>473</v>
      </c>
      <c r="D165" s="164" t="s">
        <v>481</v>
      </c>
      <c r="E165" s="257"/>
      <c r="F165" s="257"/>
      <c r="G165" s="257"/>
      <c r="H165" s="257"/>
      <c r="I165" s="258">
        <v>0</v>
      </c>
      <c r="J165" s="259"/>
    </row>
    <row r="166" spans="2:10" ht="34.5" x14ac:dyDescent="0.25">
      <c r="B166" s="92" t="s">
        <v>598</v>
      </c>
      <c r="C166" s="100" t="s">
        <v>474</v>
      </c>
      <c r="D166" s="164" t="s">
        <v>482</v>
      </c>
      <c r="E166" s="257">
        <v>210522</v>
      </c>
      <c r="F166" s="257"/>
      <c r="G166" s="257"/>
      <c r="H166" s="257"/>
      <c r="I166" s="258">
        <v>295816.03999999998</v>
      </c>
      <c r="J166" s="259"/>
    </row>
    <row r="167" spans="2:10" ht="23.25" x14ac:dyDescent="0.25">
      <c r="B167" s="92" t="s">
        <v>285</v>
      </c>
      <c r="C167" s="100" t="s">
        <v>475</v>
      </c>
      <c r="D167" s="164" t="s">
        <v>483</v>
      </c>
      <c r="E167" s="257">
        <v>84614.61</v>
      </c>
      <c r="F167" s="257"/>
      <c r="G167" s="257"/>
      <c r="H167" s="257"/>
      <c r="I167" s="258">
        <v>187393.53</v>
      </c>
      <c r="J167" s="259"/>
    </row>
    <row r="168" spans="2:10" x14ac:dyDescent="0.25">
      <c r="B168" s="92" t="s">
        <v>286</v>
      </c>
      <c r="C168" s="100" t="s">
        <v>476</v>
      </c>
      <c r="D168" s="164" t="s">
        <v>484</v>
      </c>
      <c r="E168" s="257"/>
      <c r="F168" s="257"/>
      <c r="G168" s="257"/>
      <c r="H168" s="257"/>
      <c r="I168" s="258">
        <v>0</v>
      </c>
      <c r="J168" s="259"/>
    </row>
    <row r="169" spans="2:10" x14ac:dyDescent="0.25">
      <c r="B169" s="91" t="s">
        <v>39</v>
      </c>
      <c r="C169" s="100" t="s">
        <v>477</v>
      </c>
      <c r="D169" s="164" t="s">
        <v>699</v>
      </c>
      <c r="E169" s="269">
        <f>E170</f>
        <v>0</v>
      </c>
      <c r="F169" s="269"/>
      <c r="G169" s="269"/>
      <c r="H169" s="269"/>
      <c r="I169" s="269">
        <f>I170</f>
        <v>0</v>
      </c>
      <c r="J169" s="270"/>
    </row>
    <row r="170" spans="2:10" ht="23.25" x14ac:dyDescent="0.25">
      <c r="B170" s="92" t="s">
        <v>469</v>
      </c>
      <c r="C170" s="100" t="s">
        <v>478</v>
      </c>
      <c r="D170" s="164" t="s">
        <v>700</v>
      </c>
      <c r="E170" s="257"/>
      <c r="F170" s="257"/>
      <c r="G170" s="257"/>
      <c r="H170" s="257"/>
      <c r="I170" s="258">
        <v>0</v>
      </c>
      <c r="J170" s="259"/>
    </row>
    <row r="171" spans="2:10" ht="23.25" x14ac:dyDescent="0.25">
      <c r="B171" s="91" t="s">
        <v>287</v>
      </c>
      <c r="C171" s="100" t="s">
        <v>293</v>
      </c>
      <c r="D171" s="164" t="s">
        <v>300</v>
      </c>
      <c r="E171" s="269">
        <f>E172+E173+E174+E175+E176+E177</f>
        <v>0</v>
      </c>
      <c r="F171" s="269"/>
      <c r="G171" s="269"/>
      <c r="H171" s="269"/>
      <c r="I171" s="269">
        <f>I172+I173+I174+I175+I176+I177</f>
        <v>0</v>
      </c>
      <c r="J171" s="270"/>
    </row>
    <row r="172" spans="2:10" ht="34.5" x14ac:dyDescent="0.25">
      <c r="B172" s="92" t="s">
        <v>613</v>
      </c>
      <c r="C172" s="100" t="s">
        <v>294</v>
      </c>
      <c r="D172" s="164" t="s">
        <v>301</v>
      </c>
      <c r="E172" s="257"/>
      <c r="F172" s="257"/>
      <c r="G172" s="257"/>
      <c r="H172" s="257"/>
      <c r="I172" s="258">
        <v>0</v>
      </c>
      <c r="J172" s="259"/>
    </row>
    <row r="173" spans="2:10" ht="23.25" x14ac:dyDescent="0.25">
      <c r="B173" s="92" t="s">
        <v>288</v>
      </c>
      <c r="C173" s="100" t="s">
        <v>295</v>
      </c>
      <c r="D173" s="164" t="s">
        <v>302</v>
      </c>
      <c r="E173" s="257"/>
      <c r="F173" s="257"/>
      <c r="G173" s="257"/>
      <c r="H173" s="257"/>
      <c r="I173" s="258">
        <v>0</v>
      </c>
      <c r="J173" s="259"/>
    </row>
    <row r="174" spans="2:10" ht="34.5" x14ac:dyDescent="0.25">
      <c r="B174" s="92" t="s">
        <v>289</v>
      </c>
      <c r="C174" s="100" t="s">
        <v>296</v>
      </c>
      <c r="D174" s="164" t="s">
        <v>303</v>
      </c>
      <c r="E174" s="257"/>
      <c r="F174" s="257"/>
      <c r="G174" s="257"/>
      <c r="H174" s="257"/>
      <c r="I174" s="258">
        <v>0</v>
      </c>
      <c r="J174" s="259"/>
    </row>
    <row r="175" spans="2:10" ht="23.25" x14ac:dyDescent="0.25">
      <c r="B175" s="92" t="s">
        <v>290</v>
      </c>
      <c r="C175" s="100" t="s">
        <v>297</v>
      </c>
      <c r="D175" s="164" t="s">
        <v>304</v>
      </c>
      <c r="E175" s="257"/>
      <c r="F175" s="257"/>
      <c r="G175" s="257"/>
      <c r="H175" s="257"/>
      <c r="I175" s="258">
        <v>0</v>
      </c>
      <c r="J175" s="259"/>
    </row>
    <row r="176" spans="2:10" ht="34.5" x14ac:dyDescent="0.25">
      <c r="B176" s="92" t="s">
        <v>291</v>
      </c>
      <c r="C176" s="100" t="s">
        <v>298</v>
      </c>
      <c r="D176" s="164" t="s">
        <v>305</v>
      </c>
      <c r="E176" s="257"/>
      <c r="F176" s="257"/>
      <c r="G176" s="257"/>
      <c r="H176" s="257"/>
      <c r="I176" s="258">
        <v>0</v>
      </c>
      <c r="J176" s="259"/>
    </row>
    <row r="177" spans="2:10" ht="34.5" x14ac:dyDescent="0.25">
      <c r="B177" s="92" t="s">
        <v>292</v>
      </c>
      <c r="C177" s="100" t="s">
        <v>299</v>
      </c>
      <c r="D177" s="164" t="s">
        <v>306</v>
      </c>
      <c r="E177" s="257"/>
      <c r="F177" s="257"/>
      <c r="G177" s="257"/>
      <c r="H177" s="257"/>
      <c r="I177" s="258">
        <v>0</v>
      </c>
      <c r="J177" s="259"/>
    </row>
    <row r="178" spans="2:10" ht="15.75" thickBot="1" x14ac:dyDescent="0.3">
      <c r="B178" s="91" t="s">
        <v>40</v>
      </c>
      <c r="C178" s="104" t="s">
        <v>479</v>
      </c>
      <c r="D178" s="105" t="s">
        <v>701</v>
      </c>
      <c r="E178" s="280">
        <f>E182+E183+E184+E185+E186+E187+E188+E189+E190</f>
        <v>2000000</v>
      </c>
      <c r="F178" s="280"/>
      <c r="G178" s="280"/>
      <c r="H178" s="280"/>
      <c r="I178" s="280">
        <f>I182+I183+I184+I185+I186+I187+I188+I189+I190</f>
        <v>99200</v>
      </c>
      <c r="J178" s="281"/>
    </row>
    <row r="179" spans="2:10" x14ac:dyDescent="0.25">
      <c r="B179" s="41"/>
      <c r="C179" s="138"/>
      <c r="D179" s="138"/>
      <c r="E179" s="42"/>
      <c r="F179" s="42"/>
      <c r="G179" s="42"/>
      <c r="H179" s="42"/>
      <c r="I179" s="42"/>
      <c r="J179" s="42"/>
    </row>
    <row r="180" spans="2:10" ht="27" customHeight="1" x14ac:dyDescent="0.25">
      <c r="B180" s="44" t="s">
        <v>6</v>
      </c>
      <c r="C180" s="141" t="s">
        <v>7</v>
      </c>
      <c r="D180" s="141" t="s">
        <v>8</v>
      </c>
      <c r="E180" s="263" t="s">
        <v>9</v>
      </c>
      <c r="F180" s="263"/>
      <c r="G180" s="263"/>
      <c r="H180" s="263"/>
      <c r="I180" s="263" t="s">
        <v>10</v>
      </c>
      <c r="J180" s="264"/>
    </row>
    <row r="181" spans="2:10" ht="15.75" thickBot="1" x14ac:dyDescent="0.3">
      <c r="B181" s="45">
        <v>1</v>
      </c>
      <c r="C181" s="142">
        <v>2</v>
      </c>
      <c r="D181" s="142">
        <v>3</v>
      </c>
      <c r="E181" s="251">
        <v>4</v>
      </c>
      <c r="F181" s="251"/>
      <c r="G181" s="251"/>
      <c r="H181" s="251"/>
      <c r="I181" s="251">
        <v>5</v>
      </c>
      <c r="J181" s="252"/>
    </row>
    <row r="182" spans="2:10" ht="23.25" x14ac:dyDescent="0.25">
      <c r="B182" s="93" t="s">
        <v>307</v>
      </c>
      <c r="C182" s="102" t="s">
        <v>485</v>
      </c>
      <c r="D182" s="166" t="s">
        <v>161</v>
      </c>
      <c r="E182" s="278"/>
      <c r="F182" s="278"/>
      <c r="G182" s="278"/>
      <c r="H182" s="278"/>
      <c r="I182" s="278">
        <v>0</v>
      </c>
      <c r="J182" s="279"/>
    </row>
    <row r="183" spans="2:10" ht="23.25" x14ac:dyDescent="0.25">
      <c r="B183" s="92" t="s">
        <v>166</v>
      </c>
      <c r="C183" s="100" t="s">
        <v>486</v>
      </c>
      <c r="D183" s="164" t="s">
        <v>162</v>
      </c>
      <c r="E183" s="257"/>
      <c r="F183" s="257"/>
      <c r="G183" s="257"/>
      <c r="H183" s="257"/>
      <c r="I183" s="258">
        <v>0</v>
      </c>
      <c r="J183" s="259"/>
    </row>
    <row r="184" spans="2:10" ht="23.25" x14ac:dyDescent="0.25">
      <c r="B184" s="92" t="s">
        <v>167</v>
      </c>
      <c r="C184" s="100" t="s">
        <v>487</v>
      </c>
      <c r="D184" s="164" t="s">
        <v>163</v>
      </c>
      <c r="E184" s="257"/>
      <c r="F184" s="257"/>
      <c r="G184" s="257"/>
      <c r="H184" s="257"/>
      <c r="I184" s="258">
        <v>0</v>
      </c>
      <c r="J184" s="259"/>
    </row>
    <row r="185" spans="2:10" x14ac:dyDescent="0.25">
      <c r="B185" s="92" t="s">
        <v>168</v>
      </c>
      <c r="C185" s="100" t="s">
        <v>488</v>
      </c>
      <c r="D185" s="164" t="s">
        <v>164</v>
      </c>
      <c r="E185" s="257"/>
      <c r="F185" s="257"/>
      <c r="G185" s="257"/>
      <c r="H185" s="257"/>
      <c r="I185" s="258">
        <v>0</v>
      </c>
      <c r="J185" s="259"/>
    </row>
    <row r="186" spans="2:10" x14ac:dyDescent="0.25">
      <c r="B186" s="92" t="s">
        <v>169</v>
      </c>
      <c r="C186" s="100" t="s">
        <v>489</v>
      </c>
      <c r="D186" s="164" t="s">
        <v>165</v>
      </c>
      <c r="E186" s="257"/>
      <c r="F186" s="257"/>
      <c r="G186" s="257"/>
      <c r="H186" s="257"/>
      <c r="I186" s="258">
        <v>0</v>
      </c>
      <c r="J186" s="259"/>
    </row>
    <row r="187" spans="2:10" ht="23.25" x14ac:dyDescent="0.25">
      <c r="B187" s="92" t="s">
        <v>599</v>
      </c>
      <c r="C187" s="100" t="s">
        <v>490</v>
      </c>
      <c r="D187" s="164" t="s">
        <v>506</v>
      </c>
      <c r="E187" s="257">
        <v>2000000</v>
      </c>
      <c r="F187" s="257"/>
      <c r="G187" s="257"/>
      <c r="H187" s="257"/>
      <c r="I187" s="258">
        <v>99200</v>
      </c>
      <c r="J187" s="259"/>
    </row>
    <row r="188" spans="2:10" x14ac:dyDescent="0.25">
      <c r="B188" s="92" t="s">
        <v>308</v>
      </c>
      <c r="C188" s="100" t="s">
        <v>491</v>
      </c>
      <c r="D188" s="164" t="s">
        <v>507</v>
      </c>
      <c r="E188" s="257"/>
      <c r="F188" s="257"/>
      <c r="G188" s="257"/>
      <c r="H188" s="257"/>
      <c r="I188" s="258">
        <v>0</v>
      </c>
      <c r="J188" s="259"/>
    </row>
    <row r="189" spans="2:10" ht="23.25" x14ac:dyDescent="0.25">
      <c r="B189" s="92" t="s">
        <v>309</v>
      </c>
      <c r="C189" s="100" t="s">
        <v>492</v>
      </c>
      <c r="D189" s="164" t="s">
        <v>508</v>
      </c>
      <c r="E189" s="257"/>
      <c r="F189" s="257"/>
      <c r="G189" s="257"/>
      <c r="H189" s="257"/>
      <c r="I189" s="258">
        <v>0</v>
      </c>
      <c r="J189" s="259"/>
    </row>
    <row r="190" spans="2:10" ht="23.25" x14ac:dyDescent="0.25">
      <c r="B190" s="92" t="s">
        <v>600</v>
      </c>
      <c r="C190" s="100" t="s">
        <v>493</v>
      </c>
      <c r="D190" s="164" t="s">
        <v>509</v>
      </c>
      <c r="E190" s="257"/>
      <c r="F190" s="257"/>
      <c r="G190" s="257"/>
      <c r="H190" s="257"/>
      <c r="I190" s="258">
        <v>0</v>
      </c>
      <c r="J190" s="259"/>
    </row>
    <row r="191" spans="2:10" x14ac:dyDescent="0.25">
      <c r="B191" s="91" t="s">
        <v>610</v>
      </c>
      <c r="C191" s="100" t="s">
        <v>601</v>
      </c>
      <c r="D191" s="164" t="s">
        <v>609</v>
      </c>
      <c r="E191" s="269">
        <f>E192+E193+E194+E195+E196+E197+E198</f>
        <v>568977.9</v>
      </c>
      <c r="F191" s="269"/>
      <c r="G191" s="269"/>
      <c r="H191" s="269"/>
      <c r="I191" s="269">
        <f>I192+I193+I194+I195+I196+I197+I198</f>
        <v>670955.93000000005</v>
      </c>
      <c r="J191" s="270"/>
    </row>
    <row r="192" spans="2:10" ht="34.5" x14ac:dyDescent="0.25">
      <c r="B192" s="92" t="s">
        <v>310</v>
      </c>
      <c r="C192" s="100" t="s">
        <v>602</v>
      </c>
      <c r="D192" s="164" t="s">
        <v>510</v>
      </c>
      <c r="E192" s="257"/>
      <c r="F192" s="257"/>
      <c r="G192" s="257"/>
      <c r="H192" s="257"/>
      <c r="I192" s="258">
        <v>0</v>
      </c>
      <c r="J192" s="259"/>
    </row>
    <row r="193" spans="2:10" x14ac:dyDescent="0.25">
      <c r="B193" s="92" t="s">
        <v>244</v>
      </c>
      <c r="C193" s="100" t="s">
        <v>603</v>
      </c>
      <c r="D193" s="164" t="s">
        <v>511</v>
      </c>
      <c r="E193" s="257"/>
      <c r="F193" s="257"/>
      <c r="G193" s="257"/>
      <c r="H193" s="257"/>
      <c r="I193" s="258">
        <v>0</v>
      </c>
      <c r="J193" s="259"/>
    </row>
    <row r="194" spans="2:10" x14ac:dyDescent="0.25">
      <c r="B194" s="92" t="s">
        <v>245</v>
      </c>
      <c r="C194" s="100" t="s">
        <v>604</v>
      </c>
      <c r="D194" s="164" t="s">
        <v>512</v>
      </c>
      <c r="E194" s="257"/>
      <c r="F194" s="257"/>
      <c r="G194" s="257"/>
      <c r="H194" s="257"/>
      <c r="I194" s="258">
        <v>0</v>
      </c>
      <c r="J194" s="259"/>
    </row>
    <row r="195" spans="2:10" x14ac:dyDescent="0.25">
      <c r="B195" s="92" t="s">
        <v>246</v>
      </c>
      <c r="C195" s="100" t="s">
        <v>605</v>
      </c>
      <c r="D195" s="164" t="s">
        <v>513</v>
      </c>
      <c r="E195" s="257"/>
      <c r="F195" s="257"/>
      <c r="G195" s="257"/>
      <c r="H195" s="257"/>
      <c r="I195" s="258">
        <v>0</v>
      </c>
      <c r="J195" s="259"/>
    </row>
    <row r="196" spans="2:10" x14ac:dyDescent="0.25">
      <c r="B196" s="92" t="s">
        <v>247</v>
      </c>
      <c r="C196" s="100" t="s">
        <v>606</v>
      </c>
      <c r="D196" s="164" t="s">
        <v>514</v>
      </c>
      <c r="E196" s="257"/>
      <c r="F196" s="257"/>
      <c r="G196" s="257"/>
      <c r="H196" s="257"/>
      <c r="I196" s="258">
        <v>0</v>
      </c>
      <c r="J196" s="259"/>
    </row>
    <row r="197" spans="2:10" x14ac:dyDescent="0.25">
      <c r="B197" s="92" t="s">
        <v>311</v>
      </c>
      <c r="C197" s="100" t="s">
        <v>607</v>
      </c>
      <c r="D197" s="164" t="s">
        <v>515</v>
      </c>
      <c r="E197" s="257">
        <v>568977.9</v>
      </c>
      <c r="F197" s="257"/>
      <c r="G197" s="257"/>
      <c r="H197" s="257"/>
      <c r="I197" s="258">
        <v>524555.93000000005</v>
      </c>
      <c r="J197" s="259"/>
    </row>
    <row r="198" spans="2:10" x14ac:dyDescent="0.25">
      <c r="B198" s="92" t="s">
        <v>313</v>
      </c>
      <c r="C198" s="100" t="s">
        <v>608</v>
      </c>
      <c r="D198" s="164" t="s">
        <v>517</v>
      </c>
      <c r="E198" s="257"/>
      <c r="F198" s="257"/>
      <c r="G198" s="257"/>
      <c r="H198" s="257"/>
      <c r="I198" s="258">
        <v>146400</v>
      </c>
      <c r="J198" s="259"/>
    </row>
    <row r="199" spans="2:10" x14ac:dyDescent="0.25">
      <c r="B199" s="90" t="s">
        <v>41</v>
      </c>
      <c r="C199" s="100" t="s">
        <v>494</v>
      </c>
      <c r="D199" s="164"/>
      <c r="E199" s="255">
        <f>E200+E209</f>
        <v>0</v>
      </c>
      <c r="F199" s="255"/>
      <c r="G199" s="255"/>
      <c r="H199" s="255"/>
      <c r="I199" s="255">
        <f>I200+I209</f>
        <v>0</v>
      </c>
      <c r="J199" s="256"/>
    </row>
    <row r="200" spans="2:10" ht="23.25" x14ac:dyDescent="0.25">
      <c r="B200" s="91" t="s">
        <v>317</v>
      </c>
      <c r="C200" s="100" t="s">
        <v>495</v>
      </c>
      <c r="D200" s="164"/>
      <c r="E200" s="269">
        <f>E201+E202+E203+E204+E207+E208</f>
        <v>0</v>
      </c>
      <c r="F200" s="269"/>
      <c r="G200" s="269"/>
      <c r="H200" s="269"/>
      <c r="I200" s="269">
        <f>I201+I202+I203+I204+I207+I208</f>
        <v>0</v>
      </c>
      <c r="J200" s="270"/>
    </row>
    <row r="201" spans="2:10" ht="23.25" x14ac:dyDescent="0.25">
      <c r="B201" s="92" t="s">
        <v>316</v>
      </c>
      <c r="C201" s="100" t="s">
        <v>496</v>
      </c>
      <c r="D201" s="164" t="s">
        <v>702</v>
      </c>
      <c r="E201" s="257"/>
      <c r="F201" s="257"/>
      <c r="G201" s="257"/>
      <c r="H201" s="257"/>
      <c r="I201" s="258">
        <v>0</v>
      </c>
      <c r="J201" s="259"/>
    </row>
    <row r="202" spans="2:10" x14ac:dyDescent="0.25">
      <c r="B202" s="92" t="s">
        <v>20</v>
      </c>
      <c r="C202" s="100" t="s">
        <v>497</v>
      </c>
      <c r="D202" s="164" t="s">
        <v>703</v>
      </c>
      <c r="E202" s="257"/>
      <c r="F202" s="257"/>
      <c r="G202" s="257"/>
      <c r="H202" s="257"/>
      <c r="I202" s="258">
        <v>0</v>
      </c>
      <c r="J202" s="259"/>
    </row>
    <row r="203" spans="2:10" x14ac:dyDescent="0.25">
      <c r="B203" s="92" t="s">
        <v>21</v>
      </c>
      <c r="C203" s="100" t="s">
        <v>498</v>
      </c>
      <c r="D203" s="164" t="s">
        <v>704</v>
      </c>
      <c r="E203" s="257"/>
      <c r="F203" s="257"/>
      <c r="G203" s="257"/>
      <c r="H203" s="257"/>
      <c r="I203" s="258">
        <v>0</v>
      </c>
      <c r="J203" s="259"/>
    </row>
    <row r="204" spans="2:10" x14ac:dyDescent="0.25">
      <c r="B204" s="92" t="s">
        <v>22</v>
      </c>
      <c r="C204" s="100" t="s">
        <v>499</v>
      </c>
      <c r="D204" s="164" t="s">
        <v>609</v>
      </c>
      <c r="E204" s="261">
        <f>E205+E206</f>
        <v>0</v>
      </c>
      <c r="F204" s="261"/>
      <c r="G204" s="261"/>
      <c r="H204" s="261"/>
      <c r="I204" s="261">
        <f>I205+I206</f>
        <v>0</v>
      </c>
      <c r="J204" s="262"/>
    </row>
    <row r="205" spans="2:10" ht="23.25" x14ac:dyDescent="0.25">
      <c r="B205" s="95" t="s">
        <v>635</v>
      </c>
      <c r="C205" s="100" t="s">
        <v>500</v>
      </c>
      <c r="D205" s="164" t="s">
        <v>515</v>
      </c>
      <c r="E205" s="257"/>
      <c r="F205" s="257"/>
      <c r="G205" s="257"/>
      <c r="H205" s="257"/>
      <c r="I205" s="258">
        <v>0</v>
      </c>
      <c r="J205" s="259"/>
    </row>
    <row r="206" spans="2:10" x14ac:dyDescent="0.25">
      <c r="B206" s="95" t="s">
        <v>312</v>
      </c>
      <c r="C206" s="100" t="s">
        <v>501</v>
      </c>
      <c r="D206" s="164" t="s">
        <v>516</v>
      </c>
      <c r="E206" s="257"/>
      <c r="F206" s="257"/>
      <c r="G206" s="257"/>
      <c r="H206" s="257"/>
      <c r="I206" s="258">
        <v>0</v>
      </c>
      <c r="J206" s="259"/>
    </row>
    <row r="207" spans="2:10" x14ac:dyDescent="0.25">
      <c r="B207" s="92" t="s">
        <v>637</v>
      </c>
      <c r="C207" s="100" t="s">
        <v>633</v>
      </c>
      <c r="D207" s="164" t="s">
        <v>634</v>
      </c>
      <c r="E207" s="257"/>
      <c r="F207" s="257"/>
      <c r="G207" s="257"/>
      <c r="H207" s="257"/>
      <c r="I207" s="258">
        <v>0</v>
      </c>
      <c r="J207" s="259"/>
    </row>
    <row r="208" spans="2:10" x14ac:dyDescent="0.25">
      <c r="B208" s="88" t="s">
        <v>314</v>
      </c>
      <c r="C208" s="100" t="s">
        <v>502</v>
      </c>
      <c r="D208" s="164" t="s">
        <v>443</v>
      </c>
      <c r="E208" s="257"/>
      <c r="F208" s="257"/>
      <c r="G208" s="257"/>
      <c r="H208" s="257"/>
      <c r="I208" s="258">
        <v>0</v>
      </c>
      <c r="J208" s="259"/>
    </row>
    <row r="209" spans="2:10" x14ac:dyDescent="0.25">
      <c r="B209" s="91" t="s">
        <v>315</v>
      </c>
      <c r="C209" s="100" t="s">
        <v>503</v>
      </c>
      <c r="D209" s="164"/>
      <c r="E209" s="269">
        <f>E210+E211+E215+E225</f>
        <v>0</v>
      </c>
      <c r="F209" s="269"/>
      <c r="G209" s="269"/>
      <c r="H209" s="269"/>
      <c r="I209" s="269">
        <f>I210+I211+I215+I225</f>
        <v>0</v>
      </c>
      <c r="J209" s="270"/>
    </row>
    <row r="210" spans="2:10" ht="23.25" x14ac:dyDescent="0.25">
      <c r="B210" s="88" t="s">
        <v>251</v>
      </c>
      <c r="C210" s="100" t="s">
        <v>504</v>
      </c>
      <c r="D210" s="164" t="s">
        <v>518</v>
      </c>
      <c r="E210" s="257"/>
      <c r="F210" s="257"/>
      <c r="G210" s="257"/>
      <c r="H210" s="257"/>
      <c r="I210" s="258">
        <v>0</v>
      </c>
      <c r="J210" s="259"/>
    </row>
    <row r="211" spans="2:10" ht="15.75" thickBot="1" x14ac:dyDescent="0.3">
      <c r="B211" s="88" t="s">
        <v>252</v>
      </c>
      <c r="C211" s="104" t="s">
        <v>505</v>
      </c>
      <c r="D211" s="105" t="s">
        <v>519</v>
      </c>
      <c r="E211" s="260"/>
      <c r="F211" s="260"/>
      <c r="G211" s="260"/>
      <c r="H211" s="260"/>
      <c r="I211" s="214">
        <v>0</v>
      </c>
      <c r="J211" s="215"/>
    </row>
    <row r="212" spans="2:10" x14ac:dyDescent="0.25">
      <c r="B212" s="41"/>
      <c r="C212" s="138"/>
      <c r="D212" s="138"/>
      <c r="E212" s="46"/>
      <c r="F212" s="46"/>
      <c r="G212" s="46"/>
      <c r="H212" s="46"/>
      <c r="I212" s="46"/>
      <c r="J212" s="43"/>
    </row>
    <row r="213" spans="2:10" ht="30" customHeight="1" x14ac:dyDescent="0.25">
      <c r="B213" s="44" t="s">
        <v>6</v>
      </c>
      <c r="C213" s="141" t="s">
        <v>7</v>
      </c>
      <c r="D213" s="141" t="s">
        <v>8</v>
      </c>
      <c r="E213" s="263" t="s">
        <v>9</v>
      </c>
      <c r="F213" s="263"/>
      <c r="G213" s="263"/>
      <c r="H213" s="263"/>
      <c r="I213" s="263" t="s">
        <v>43</v>
      </c>
      <c r="J213" s="264"/>
    </row>
    <row r="214" spans="2:10" ht="15.75" thickBot="1" x14ac:dyDescent="0.3">
      <c r="B214" s="45">
        <v>1</v>
      </c>
      <c r="C214" s="142">
        <v>2</v>
      </c>
      <c r="D214" s="142">
        <v>3</v>
      </c>
      <c r="E214" s="251">
        <v>4</v>
      </c>
      <c r="F214" s="251"/>
      <c r="G214" s="251"/>
      <c r="H214" s="251"/>
      <c r="I214" s="251">
        <v>5</v>
      </c>
      <c r="J214" s="252"/>
    </row>
    <row r="215" spans="2:10" x14ac:dyDescent="0.25">
      <c r="B215" s="120" t="s">
        <v>591</v>
      </c>
      <c r="C215" s="102" t="s">
        <v>521</v>
      </c>
      <c r="D215" s="166" t="s">
        <v>537</v>
      </c>
      <c r="E215" s="275">
        <f>E216+E217+E218+E219+E220+E221+E222+E223+E224</f>
        <v>0</v>
      </c>
      <c r="F215" s="275"/>
      <c r="G215" s="275"/>
      <c r="H215" s="275"/>
      <c r="I215" s="276">
        <f>I216+I217+I218+I219+I220+I221+I222+I223+I224</f>
        <v>0</v>
      </c>
      <c r="J215" s="277"/>
    </row>
    <row r="216" spans="2:10" ht="23.25" x14ac:dyDescent="0.25">
      <c r="B216" s="88" t="s">
        <v>318</v>
      </c>
      <c r="C216" s="100" t="s">
        <v>522</v>
      </c>
      <c r="D216" s="164" t="s">
        <v>538</v>
      </c>
      <c r="E216" s="257"/>
      <c r="F216" s="257"/>
      <c r="G216" s="257"/>
      <c r="H216" s="257"/>
      <c r="I216" s="258">
        <v>0</v>
      </c>
      <c r="J216" s="259"/>
    </row>
    <row r="217" spans="2:10" x14ac:dyDescent="0.25">
      <c r="B217" s="88" t="s">
        <v>319</v>
      </c>
      <c r="C217" s="100" t="s">
        <v>523</v>
      </c>
      <c r="D217" s="164" t="s">
        <v>539</v>
      </c>
      <c r="E217" s="257"/>
      <c r="F217" s="257"/>
      <c r="G217" s="257"/>
      <c r="H217" s="257"/>
      <c r="I217" s="258">
        <v>0</v>
      </c>
      <c r="J217" s="259"/>
    </row>
    <row r="218" spans="2:10" ht="23.25" x14ac:dyDescent="0.25">
      <c r="B218" s="88" t="s">
        <v>320</v>
      </c>
      <c r="C218" s="100" t="s">
        <v>524</v>
      </c>
      <c r="D218" s="164" t="s">
        <v>540</v>
      </c>
      <c r="E218" s="257"/>
      <c r="F218" s="257"/>
      <c r="G218" s="257"/>
      <c r="H218" s="257"/>
      <c r="I218" s="258">
        <v>0</v>
      </c>
      <c r="J218" s="259"/>
    </row>
    <row r="219" spans="2:10" x14ac:dyDescent="0.25">
      <c r="B219" s="88" t="s">
        <v>321</v>
      </c>
      <c r="C219" s="100" t="s">
        <v>525</v>
      </c>
      <c r="D219" s="164" t="s">
        <v>541</v>
      </c>
      <c r="E219" s="257"/>
      <c r="F219" s="257"/>
      <c r="G219" s="257"/>
      <c r="H219" s="257"/>
      <c r="I219" s="258">
        <v>0</v>
      </c>
      <c r="J219" s="259"/>
    </row>
    <row r="220" spans="2:10" x14ac:dyDescent="0.25">
      <c r="B220" s="88" t="s">
        <v>322</v>
      </c>
      <c r="C220" s="100" t="s">
        <v>526</v>
      </c>
      <c r="D220" s="164" t="s">
        <v>542</v>
      </c>
      <c r="E220" s="257"/>
      <c r="F220" s="257"/>
      <c r="G220" s="257"/>
      <c r="H220" s="257"/>
      <c r="I220" s="258">
        <v>0</v>
      </c>
      <c r="J220" s="259"/>
    </row>
    <row r="221" spans="2:10" ht="23.25" x14ac:dyDescent="0.25">
      <c r="B221" s="88" t="s">
        <v>323</v>
      </c>
      <c r="C221" s="100" t="s">
        <v>527</v>
      </c>
      <c r="D221" s="164" t="s">
        <v>543</v>
      </c>
      <c r="E221" s="257"/>
      <c r="F221" s="257"/>
      <c r="G221" s="257"/>
      <c r="H221" s="257"/>
      <c r="I221" s="258">
        <v>0</v>
      </c>
      <c r="J221" s="259"/>
    </row>
    <row r="222" spans="2:10" x14ac:dyDescent="0.25">
      <c r="B222" s="88" t="s">
        <v>324</v>
      </c>
      <c r="C222" s="100" t="s">
        <v>528</v>
      </c>
      <c r="D222" s="164" t="s">
        <v>544</v>
      </c>
      <c r="E222" s="257"/>
      <c r="F222" s="257"/>
      <c r="G222" s="257"/>
      <c r="H222" s="257"/>
      <c r="I222" s="258">
        <v>0</v>
      </c>
      <c r="J222" s="259"/>
    </row>
    <row r="223" spans="2:10" ht="23.25" x14ac:dyDescent="0.25">
      <c r="B223" s="88" t="s">
        <v>325</v>
      </c>
      <c r="C223" s="100" t="s">
        <v>529</v>
      </c>
      <c r="D223" s="164" t="s">
        <v>545</v>
      </c>
      <c r="E223" s="257"/>
      <c r="F223" s="257"/>
      <c r="G223" s="257"/>
      <c r="H223" s="257"/>
      <c r="I223" s="258">
        <v>0</v>
      </c>
      <c r="J223" s="259"/>
    </row>
    <row r="224" spans="2:10" x14ac:dyDescent="0.25">
      <c r="B224" s="88" t="s">
        <v>326</v>
      </c>
      <c r="C224" s="100" t="s">
        <v>530</v>
      </c>
      <c r="D224" s="164" t="s">
        <v>546</v>
      </c>
      <c r="E224" s="257"/>
      <c r="F224" s="257"/>
      <c r="G224" s="257"/>
      <c r="H224" s="257"/>
      <c r="I224" s="258">
        <v>0</v>
      </c>
      <c r="J224" s="259"/>
    </row>
    <row r="225" spans="2:11" x14ac:dyDescent="0.25">
      <c r="B225" s="91" t="s">
        <v>327</v>
      </c>
      <c r="C225" s="100" t="s">
        <v>531</v>
      </c>
      <c r="D225" s="164" t="s">
        <v>547</v>
      </c>
      <c r="E225" s="257"/>
      <c r="F225" s="257"/>
      <c r="G225" s="257"/>
      <c r="H225" s="257"/>
      <c r="I225" s="258">
        <v>0</v>
      </c>
      <c r="J225" s="259"/>
    </row>
    <row r="226" spans="2:11" x14ac:dyDescent="0.25">
      <c r="B226" s="90" t="s">
        <v>44</v>
      </c>
      <c r="C226" s="100" t="s">
        <v>532</v>
      </c>
      <c r="D226" s="164"/>
      <c r="E226" s="255">
        <f>E227</f>
        <v>2150000000</v>
      </c>
      <c r="F226" s="255"/>
      <c r="G226" s="255"/>
      <c r="H226" s="255"/>
      <c r="I226" s="255">
        <f>I227</f>
        <v>0</v>
      </c>
      <c r="J226" s="256"/>
    </row>
    <row r="227" spans="2:11" ht="23.25" x14ac:dyDescent="0.25">
      <c r="B227" s="91" t="s">
        <v>328</v>
      </c>
      <c r="C227" s="100" t="s">
        <v>533</v>
      </c>
      <c r="D227" s="164" t="s">
        <v>103</v>
      </c>
      <c r="E227" s="269">
        <f>E228+E229</f>
        <v>2150000000</v>
      </c>
      <c r="F227" s="269"/>
      <c r="G227" s="269"/>
      <c r="H227" s="269"/>
      <c r="I227" s="269">
        <f>I228+I229</f>
        <v>0</v>
      </c>
      <c r="J227" s="270"/>
    </row>
    <row r="228" spans="2:11" ht="23.25" x14ac:dyDescent="0.25">
      <c r="B228" s="92" t="s">
        <v>520</v>
      </c>
      <c r="C228" s="100" t="s">
        <v>534</v>
      </c>
      <c r="D228" s="164" t="s">
        <v>705</v>
      </c>
      <c r="E228" s="257">
        <v>2150000000</v>
      </c>
      <c r="F228" s="257"/>
      <c r="G228" s="257"/>
      <c r="H228" s="257"/>
      <c r="I228" s="258">
        <v>0</v>
      </c>
      <c r="J228" s="259"/>
    </row>
    <row r="229" spans="2:11" x14ac:dyDescent="0.25">
      <c r="B229" s="92" t="s">
        <v>329</v>
      </c>
      <c r="C229" s="100" t="s">
        <v>535</v>
      </c>
      <c r="D229" s="164" t="s">
        <v>706</v>
      </c>
      <c r="E229" s="257"/>
      <c r="F229" s="257"/>
      <c r="G229" s="257"/>
      <c r="H229" s="257"/>
      <c r="I229" s="258">
        <v>0</v>
      </c>
      <c r="J229" s="259"/>
    </row>
    <row r="230" spans="2:11" x14ac:dyDescent="0.25">
      <c r="B230" s="90" t="s">
        <v>45</v>
      </c>
      <c r="C230" s="100" t="s">
        <v>536</v>
      </c>
      <c r="D230" s="164"/>
      <c r="E230" s="257"/>
      <c r="F230" s="257"/>
      <c r="G230" s="257"/>
      <c r="H230" s="257"/>
      <c r="I230" s="258">
        <v>0</v>
      </c>
      <c r="J230" s="259"/>
    </row>
    <row r="231" spans="2:11" x14ac:dyDescent="0.25">
      <c r="B231" s="121" t="s">
        <v>15</v>
      </c>
      <c r="C231" s="122"/>
      <c r="D231" s="123"/>
      <c r="E231" s="226"/>
      <c r="F231" s="226"/>
      <c r="G231" s="226"/>
      <c r="H231" s="226"/>
      <c r="I231" s="226"/>
      <c r="J231" s="227"/>
    </row>
    <row r="232" spans="2:11" x14ac:dyDescent="0.25">
      <c r="B232" s="176"/>
      <c r="C232" s="170"/>
      <c r="D232" s="171"/>
      <c r="E232" s="271"/>
      <c r="F232" s="271"/>
      <c r="G232" s="271"/>
      <c r="H232" s="271"/>
      <c r="I232" s="234"/>
      <c r="J232" s="235"/>
      <c r="K232" s="177"/>
    </row>
    <row r="233" spans="2:11" ht="0.75" customHeight="1" thickBot="1" x14ac:dyDescent="0.3">
      <c r="B233" s="124"/>
      <c r="C233" s="125"/>
      <c r="D233" s="126"/>
      <c r="E233" s="272"/>
      <c r="F233" s="272"/>
      <c r="G233" s="272"/>
      <c r="H233" s="272"/>
      <c r="I233" s="273"/>
      <c r="J233" s="274"/>
    </row>
    <row r="234" spans="2:11" ht="30" customHeight="1" x14ac:dyDescent="0.25">
      <c r="B234" s="117" t="s">
        <v>548</v>
      </c>
      <c r="C234" s="140"/>
      <c r="D234" s="140"/>
      <c r="E234" s="140"/>
      <c r="F234" s="140"/>
      <c r="G234" s="140"/>
      <c r="H234" s="140"/>
      <c r="I234" s="140"/>
      <c r="J234" s="140"/>
    </row>
    <row r="235" spans="2:11" ht="30" customHeight="1" x14ac:dyDescent="0.25">
      <c r="B235" s="44" t="s">
        <v>6</v>
      </c>
      <c r="C235" s="141" t="s">
        <v>7</v>
      </c>
      <c r="D235" s="141" t="s">
        <v>8</v>
      </c>
      <c r="E235" s="263" t="s">
        <v>9</v>
      </c>
      <c r="F235" s="263"/>
      <c r="G235" s="263"/>
      <c r="H235" s="263"/>
      <c r="I235" s="263" t="s">
        <v>43</v>
      </c>
      <c r="J235" s="264"/>
    </row>
    <row r="236" spans="2:11" ht="15.75" thickBot="1" x14ac:dyDescent="0.3">
      <c r="B236" s="45">
        <v>1</v>
      </c>
      <c r="C236" s="142">
        <v>2</v>
      </c>
      <c r="D236" s="142">
        <v>3</v>
      </c>
      <c r="E236" s="216">
        <v>4</v>
      </c>
      <c r="F236" s="216"/>
      <c r="G236" s="216"/>
      <c r="H236" s="216"/>
      <c r="I236" s="216">
        <v>5</v>
      </c>
      <c r="J236" s="217"/>
    </row>
    <row r="237" spans="2:11" x14ac:dyDescent="0.25">
      <c r="B237" s="98" t="s">
        <v>46</v>
      </c>
      <c r="C237" s="102" t="s">
        <v>550</v>
      </c>
      <c r="D237" s="166"/>
      <c r="E237" s="267">
        <f>E262-E238-E257</f>
        <v>-31569564909.470001</v>
      </c>
      <c r="F237" s="267"/>
      <c r="G237" s="267"/>
      <c r="H237" s="267"/>
      <c r="I237" s="267">
        <f>I262-I238-I257</f>
        <v>-28161345755.849998</v>
      </c>
      <c r="J237" s="268"/>
    </row>
    <row r="238" spans="2:11" ht="22.5" x14ac:dyDescent="0.25">
      <c r="B238" s="99" t="s">
        <v>47</v>
      </c>
      <c r="C238" s="100" t="s">
        <v>551</v>
      </c>
      <c r="D238" s="164"/>
      <c r="E238" s="269">
        <f>E239+E245+E248+E251+E254</f>
        <v>42530077.049999997</v>
      </c>
      <c r="F238" s="269"/>
      <c r="G238" s="269"/>
      <c r="H238" s="269"/>
      <c r="I238" s="269">
        <f>I239+I245+I248+I251+I254</f>
        <v>30679608.289999999</v>
      </c>
      <c r="J238" s="270"/>
    </row>
    <row r="239" spans="2:11" ht="23.25" x14ac:dyDescent="0.25">
      <c r="B239" s="91" t="s">
        <v>331</v>
      </c>
      <c r="C239" s="100" t="s">
        <v>552</v>
      </c>
      <c r="D239" s="164"/>
      <c r="E239" s="261">
        <f>E240+E241</f>
        <v>42530077.049999997</v>
      </c>
      <c r="F239" s="261"/>
      <c r="G239" s="261"/>
      <c r="H239" s="261"/>
      <c r="I239" s="261">
        <f>I240+I241</f>
        <v>30679608.289999999</v>
      </c>
      <c r="J239" s="262"/>
    </row>
    <row r="240" spans="2:11" ht="23.25" x14ac:dyDescent="0.25">
      <c r="B240" s="92" t="s">
        <v>332</v>
      </c>
      <c r="C240" s="100" t="s">
        <v>553</v>
      </c>
      <c r="D240" s="164"/>
      <c r="E240" s="257">
        <v>-52037.27</v>
      </c>
      <c r="F240" s="257"/>
      <c r="G240" s="257"/>
      <c r="H240" s="257"/>
      <c r="I240" s="258">
        <v>0</v>
      </c>
      <c r="J240" s="259"/>
    </row>
    <row r="241" spans="2:10" ht="15.75" thickBot="1" x14ac:dyDescent="0.3">
      <c r="B241" s="92" t="s">
        <v>48</v>
      </c>
      <c r="C241" s="104" t="s">
        <v>554</v>
      </c>
      <c r="D241" s="105"/>
      <c r="E241" s="260">
        <v>42582114.32</v>
      </c>
      <c r="F241" s="260"/>
      <c r="G241" s="260"/>
      <c r="H241" s="260"/>
      <c r="I241" s="214">
        <v>30679608.289999999</v>
      </c>
      <c r="J241" s="215"/>
    </row>
    <row r="242" spans="2:10" x14ac:dyDescent="0.25">
      <c r="B242" s="41"/>
      <c r="C242" s="138"/>
      <c r="D242" s="138"/>
      <c r="E242" s="46"/>
      <c r="F242" s="46"/>
      <c r="G242" s="46"/>
      <c r="H242" s="46"/>
      <c r="I242" s="46"/>
      <c r="J242" s="43"/>
    </row>
    <row r="243" spans="2:10" ht="27" customHeight="1" x14ac:dyDescent="0.25">
      <c r="B243" s="44" t="s">
        <v>6</v>
      </c>
      <c r="C243" s="141" t="s">
        <v>7</v>
      </c>
      <c r="D243" s="141" t="s">
        <v>8</v>
      </c>
      <c r="E243" s="263" t="s">
        <v>9</v>
      </c>
      <c r="F243" s="263"/>
      <c r="G243" s="263"/>
      <c r="H243" s="263"/>
      <c r="I243" s="263" t="s">
        <v>43</v>
      </c>
      <c r="J243" s="264"/>
    </row>
    <row r="244" spans="2:10" ht="15.75" thickBot="1" x14ac:dyDescent="0.3">
      <c r="B244" s="45">
        <v>1</v>
      </c>
      <c r="C244" s="142">
        <v>2</v>
      </c>
      <c r="D244" s="142">
        <v>3</v>
      </c>
      <c r="E244" s="251">
        <v>4</v>
      </c>
      <c r="F244" s="251"/>
      <c r="G244" s="251"/>
      <c r="H244" s="251"/>
      <c r="I244" s="251">
        <v>5</v>
      </c>
      <c r="J244" s="252"/>
    </row>
    <row r="245" spans="2:10" x14ac:dyDescent="0.25">
      <c r="B245" s="120" t="s">
        <v>49</v>
      </c>
      <c r="C245" s="102" t="s">
        <v>555</v>
      </c>
      <c r="D245" s="166"/>
      <c r="E245" s="265">
        <f>E246+E247</f>
        <v>0</v>
      </c>
      <c r="F245" s="265"/>
      <c r="G245" s="265"/>
      <c r="H245" s="265"/>
      <c r="I245" s="265">
        <f>I246+I247</f>
        <v>0</v>
      </c>
      <c r="J245" s="266"/>
    </row>
    <row r="246" spans="2:10" ht="23.25" x14ac:dyDescent="0.25">
      <c r="B246" s="92" t="s">
        <v>333</v>
      </c>
      <c r="C246" s="100" t="s">
        <v>556</v>
      </c>
      <c r="D246" s="164"/>
      <c r="E246" s="257"/>
      <c r="F246" s="257"/>
      <c r="G246" s="257"/>
      <c r="H246" s="257"/>
      <c r="I246" s="258">
        <v>0</v>
      </c>
      <c r="J246" s="259"/>
    </row>
    <row r="247" spans="2:10" x14ac:dyDescent="0.25">
      <c r="B247" s="92" t="s">
        <v>50</v>
      </c>
      <c r="C247" s="100" t="s">
        <v>557</v>
      </c>
      <c r="D247" s="164"/>
      <c r="E247" s="257"/>
      <c r="F247" s="257"/>
      <c r="G247" s="257"/>
      <c r="H247" s="257"/>
      <c r="I247" s="258">
        <v>0</v>
      </c>
      <c r="J247" s="259"/>
    </row>
    <row r="248" spans="2:10" x14ac:dyDescent="0.25">
      <c r="B248" s="91" t="s">
        <v>51</v>
      </c>
      <c r="C248" s="100" t="s">
        <v>558</v>
      </c>
      <c r="D248" s="164"/>
      <c r="E248" s="261">
        <f>E249+E250</f>
        <v>0</v>
      </c>
      <c r="F248" s="261"/>
      <c r="G248" s="261"/>
      <c r="H248" s="261"/>
      <c r="I248" s="261">
        <f>I249+I250</f>
        <v>0</v>
      </c>
      <c r="J248" s="262"/>
    </row>
    <row r="249" spans="2:10" ht="23.25" x14ac:dyDescent="0.25">
      <c r="B249" s="92" t="s">
        <v>334</v>
      </c>
      <c r="C249" s="100" t="s">
        <v>559</v>
      </c>
      <c r="D249" s="164" t="s">
        <v>105</v>
      </c>
      <c r="E249" s="257">
        <v>-31256.09</v>
      </c>
      <c r="F249" s="257"/>
      <c r="G249" s="257"/>
      <c r="H249" s="257"/>
      <c r="I249" s="258">
        <v>-37027.89</v>
      </c>
      <c r="J249" s="259"/>
    </row>
    <row r="250" spans="2:10" x14ac:dyDescent="0.25">
      <c r="B250" s="92" t="s">
        <v>52</v>
      </c>
      <c r="C250" s="100" t="s">
        <v>560</v>
      </c>
      <c r="D250" s="164" t="s">
        <v>106</v>
      </c>
      <c r="E250" s="257">
        <v>31256.09</v>
      </c>
      <c r="F250" s="257"/>
      <c r="G250" s="257"/>
      <c r="H250" s="257"/>
      <c r="I250" s="258">
        <v>37027.89</v>
      </c>
      <c r="J250" s="259"/>
    </row>
    <row r="251" spans="2:10" ht="23.25" x14ac:dyDescent="0.25">
      <c r="B251" s="91" t="s">
        <v>53</v>
      </c>
      <c r="C251" s="100" t="s">
        <v>561</v>
      </c>
      <c r="D251" s="164"/>
      <c r="E251" s="261">
        <f>E252+E253</f>
        <v>0</v>
      </c>
      <c r="F251" s="261"/>
      <c r="G251" s="261"/>
      <c r="H251" s="261"/>
      <c r="I251" s="261">
        <f>I252+I253</f>
        <v>0</v>
      </c>
      <c r="J251" s="262"/>
    </row>
    <row r="252" spans="2:10" ht="23.25" x14ac:dyDescent="0.25">
      <c r="B252" s="92" t="s">
        <v>335</v>
      </c>
      <c r="C252" s="100" t="s">
        <v>562</v>
      </c>
      <c r="D252" s="164" t="s">
        <v>105</v>
      </c>
      <c r="E252" s="257"/>
      <c r="F252" s="257"/>
      <c r="G252" s="257"/>
      <c r="H252" s="257"/>
      <c r="I252" s="258">
        <v>0</v>
      </c>
      <c r="J252" s="259"/>
    </row>
    <row r="253" spans="2:10" x14ac:dyDescent="0.25">
      <c r="B253" s="92" t="s">
        <v>54</v>
      </c>
      <c r="C253" s="100" t="s">
        <v>563</v>
      </c>
      <c r="D253" s="164" t="s">
        <v>106</v>
      </c>
      <c r="E253" s="257"/>
      <c r="F253" s="257"/>
      <c r="G253" s="257"/>
      <c r="H253" s="257"/>
      <c r="I253" s="258">
        <v>0</v>
      </c>
      <c r="J253" s="259"/>
    </row>
    <row r="254" spans="2:10" ht="23.25" x14ac:dyDescent="0.25">
      <c r="B254" s="91" t="s">
        <v>638</v>
      </c>
      <c r="C254" s="100" t="s">
        <v>564</v>
      </c>
      <c r="D254" s="164"/>
      <c r="E254" s="261">
        <f>E255+E256</f>
        <v>0</v>
      </c>
      <c r="F254" s="261"/>
      <c r="G254" s="261"/>
      <c r="H254" s="261"/>
      <c r="I254" s="261">
        <f>I255+I256</f>
        <v>0</v>
      </c>
      <c r="J254" s="262"/>
    </row>
    <row r="255" spans="2:10" ht="23.25" x14ac:dyDescent="0.25">
      <c r="B255" s="92" t="s">
        <v>639</v>
      </c>
      <c r="C255" s="100" t="s">
        <v>565</v>
      </c>
      <c r="D255" s="164" t="s">
        <v>105</v>
      </c>
      <c r="E255" s="257"/>
      <c r="F255" s="257"/>
      <c r="G255" s="257"/>
      <c r="H255" s="257"/>
      <c r="I255" s="258">
        <v>0</v>
      </c>
      <c r="J255" s="259"/>
    </row>
    <row r="256" spans="2:10" x14ac:dyDescent="0.25">
      <c r="B256" s="92" t="s">
        <v>54</v>
      </c>
      <c r="C256" s="100" t="s">
        <v>566</v>
      </c>
      <c r="D256" s="164" t="s">
        <v>106</v>
      </c>
      <c r="E256" s="257"/>
      <c r="F256" s="257"/>
      <c r="G256" s="257"/>
      <c r="H256" s="257"/>
      <c r="I256" s="258">
        <v>0</v>
      </c>
      <c r="J256" s="259"/>
    </row>
    <row r="257" spans="2:13" ht="22.5" x14ac:dyDescent="0.25">
      <c r="B257" s="90" t="s">
        <v>55</v>
      </c>
      <c r="C257" s="100" t="s">
        <v>640</v>
      </c>
      <c r="D257" s="164"/>
      <c r="E257" s="255">
        <f>E258+E259+E260+E261</f>
        <v>0</v>
      </c>
      <c r="F257" s="255"/>
      <c r="G257" s="255"/>
      <c r="H257" s="255"/>
      <c r="I257" s="255">
        <f>I258+I259+I260+I261</f>
        <v>0</v>
      </c>
      <c r="J257" s="256"/>
    </row>
    <row r="258" spans="2:13" ht="23.25" x14ac:dyDescent="0.25">
      <c r="B258" s="91" t="s">
        <v>336</v>
      </c>
      <c r="C258" s="100" t="s">
        <v>641</v>
      </c>
      <c r="D258" s="164" t="s">
        <v>105</v>
      </c>
      <c r="E258" s="257"/>
      <c r="F258" s="257"/>
      <c r="G258" s="257"/>
      <c r="H258" s="257"/>
      <c r="I258" s="258">
        <v>0</v>
      </c>
      <c r="J258" s="259"/>
    </row>
    <row r="259" spans="2:13" x14ac:dyDescent="0.25">
      <c r="B259" s="91" t="s">
        <v>56</v>
      </c>
      <c r="C259" s="100" t="s">
        <v>642</v>
      </c>
      <c r="D259" s="164" t="s">
        <v>106</v>
      </c>
      <c r="E259" s="257"/>
      <c r="F259" s="257"/>
      <c r="G259" s="257"/>
      <c r="H259" s="257"/>
      <c r="I259" s="258">
        <v>0</v>
      </c>
      <c r="J259" s="259"/>
    </row>
    <row r="260" spans="2:13" x14ac:dyDescent="0.25">
      <c r="B260" s="91" t="s">
        <v>57</v>
      </c>
      <c r="C260" s="100" t="s">
        <v>643</v>
      </c>
      <c r="D260" s="164" t="s">
        <v>105</v>
      </c>
      <c r="E260" s="257"/>
      <c r="F260" s="257"/>
      <c r="G260" s="257"/>
      <c r="H260" s="257"/>
      <c r="I260" s="258">
        <v>0</v>
      </c>
      <c r="J260" s="259"/>
    </row>
    <row r="261" spans="2:13" x14ac:dyDescent="0.25">
      <c r="B261" s="91" t="s">
        <v>58</v>
      </c>
      <c r="C261" s="100" t="s">
        <v>644</v>
      </c>
      <c r="D261" s="164" t="s">
        <v>106</v>
      </c>
      <c r="E261" s="257"/>
      <c r="F261" s="257"/>
      <c r="G261" s="257"/>
      <c r="H261" s="257"/>
      <c r="I261" s="258">
        <v>0</v>
      </c>
      <c r="J261" s="259"/>
    </row>
    <row r="262" spans="2:13" x14ac:dyDescent="0.25">
      <c r="B262" s="90" t="s">
        <v>59</v>
      </c>
      <c r="C262" s="100" t="s">
        <v>567</v>
      </c>
      <c r="D262" s="164"/>
      <c r="E262" s="255">
        <f>E263+E264+E265</f>
        <v>-31527034832.419998</v>
      </c>
      <c r="F262" s="255"/>
      <c r="G262" s="255"/>
      <c r="H262" s="255"/>
      <c r="I262" s="255">
        <f>I263+I264+I265</f>
        <v>-28130666147.560001</v>
      </c>
      <c r="J262" s="256"/>
    </row>
    <row r="263" spans="2:13" ht="23.25" x14ac:dyDescent="0.25">
      <c r="B263" s="91" t="s">
        <v>337</v>
      </c>
      <c r="C263" s="100" t="s">
        <v>568</v>
      </c>
      <c r="D263" s="164" t="s">
        <v>105</v>
      </c>
      <c r="E263" s="257">
        <v>-35111372854.260002</v>
      </c>
      <c r="F263" s="257"/>
      <c r="G263" s="257"/>
      <c r="H263" s="257"/>
      <c r="I263" s="258">
        <v>-29347646089.18</v>
      </c>
      <c r="J263" s="259"/>
    </row>
    <row r="264" spans="2:13" x14ac:dyDescent="0.25">
      <c r="B264" s="91" t="s">
        <v>60</v>
      </c>
      <c r="C264" s="100" t="s">
        <v>569</v>
      </c>
      <c r="D264" s="164" t="s">
        <v>106</v>
      </c>
      <c r="E264" s="257">
        <v>3584338021.8400002</v>
      </c>
      <c r="F264" s="257"/>
      <c r="G264" s="257"/>
      <c r="H264" s="257"/>
      <c r="I264" s="258">
        <v>1216979941.6199999</v>
      </c>
      <c r="J264" s="259"/>
    </row>
    <row r="265" spans="2:13" ht="15.75" thickBot="1" x14ac:dyDescent="0.3">
      <c r="B265" s="91" t="s">
        <v>61</v>
      </c>
      <c r="C265" s="104" t="s">
        <v>570</v>
      </c>
      <c r="D265" s="105" t="s">
        <v>707</v>
      </c>
      <c r="E265" s="260"/>
      <c r="F265" s="260"/>
      <c r="G265" s="260"/>
      <c r="H265" s="260"/>
      <c r="I265" s="214">
        <v>0</v>
      </c>
      <c r="J265" s="215"/>
    </row>
    <row r="266" spans="2:13" ht="30" customHeight="1" x14ac:dyDescent="0.25">
      <c r="B266" s="118" t="s">
        <v>571</v>
      </c>
      <c r="C266" s="82"/>
      <c r="D266" s="82"/>
      <c r="E266" s="82"/>
      <c r="F266" s="82"/>
      <c r="G266" s="82"/>
      <c r="H266" s="82"/>
      <c r="I266" s="82"/>
      <c r="J266" s="82"/>
    </row>
    <row r="267" spans="2:13" s="161" customFormat="1" ht="30" customHeight="1" x14ac:dyDescent="0.25">
      <c r="B267" s="111" t="s">
        <v>6</v>
      </c>
      <c r="C267" s="112" t="s">
        <v>7</v>
      </c>
      <c r="D267" s="112" t="s">
        <v>8</v>
      </c>
      <c r="E267" s="239" t="s">
        <v>101</v>
      </c>
      <c r="F267" s="240"/>
      <c r="G267" s="240"/>
      <c r="H267" s="241"/>
      <c r="I267" s="239" t="s">
        <v>63</v>
      </c>
      <c r="J267" s="240"/>
      <c r="L267" s="113"/>
      <c r="M267" s="113"/>
    </row>
    <row r="268" spans="2:13" ht="15.75" thickBot="1" x14ac:dyDescent="0.3">
      <c r="B268" s="47">
        <v>1</v>
      </c>
      <c r="C268" s="159">
        <v>2</v>
      </c>
      <c r="D268" s="159">
        <v>3</v>
      </c>
      <c r="E268" s="251">
        <v>4</v>
      </c>
      <c r="F268" s="251"/>
      <c r="G268" s="251"/>
      <c r="H268" s="251"/>
      <c r="I268" s="251">
        <v>5</v>
      </c>
      <c r="J268" s="252"/>
    </row>
    <row r="269" spans="2:13" x14ac:dyDescent="0.25">
      <c r="B269" s="106" t="s">
        <v>102</v>
      </c>
      <c r="C269" s="102" t="s">
        <v>572</v>
      </c>
      <c r="D269" s="166" t="s">
        <v>65</v>
      </c>
      <c r="E269" s="253" t="s">
        <v>65</v>
      </c>
      <c r="F269" s="253"/>
      <c r="G269" s="253"/>
      <c r="H269" s="253"/>
      <c r="I269" s="221">
        <f>SUM(I270,I277)</f>
        <v>0</v>
      </c>
      <c r="J269" s="222"/>
    </row>
    <row r="270" spans="2:13" ht="23.25" x14ac:dyDescent="0.25">
      <c r="B270" s="128" t="s">
        <v>338</v>
      </c>
      <c r="C270" s="100" t="s">
        <v>573</v>
      </c>
      <c r="D270" s="164" t="s">
        <v>105</v>
      </c>
      <c r="E270" s="254"/>
      <c r="F270" s="254"/>
      <c r="G270" s="254"/>
      <c r="H270" s="254"/>
      <c r="I270" s="255">
        <f>SUM(I272:J273)</f>
        <v>0</v>
      </c>
      <c r="J270" s="256"/>
    </row>
    <row r="271" spans="2:13" x14ac:dyDescent="0.25">
      <c r="B271" s="129" t="s">
        <v>13</v>
      </c>
      <c r="C271" s="107"/>
      <c r="D271" s="162"/>
      <c r="E271" s="228"/>
      <c r="F271" s="228"/>
      <c r="G271" s="228"/>
      <c r="H271" s="228"/>
      <c r="I271" s="226"/>
      <c r="J271" s="227"/>
      <c r="K271" s="22" t="s">
        <v>85</v>
      </c>
      <c r="L271" s="22" t="s">
        <v>108</v>
      </c>
    </row>
    <row r="272" spans="2:13" x14ac:dyDescent="0.25">
      <c r="B272" s="169"/>
      <c r="C272" s="170"/>
      <c r="D272" s="171"/>
      <c r="E272" s="172"/>
      <c r="F272" s="231"/>
      <c r="G272" s="232"/>
      <c r="H272" s="233"/>
      <c r="I272" s="234"/>
      <c r="J272" s="235"/>
      <c r="K272" s="173"/>
      <c r="L272" s="174" t="str">
        <f>IF(E272="","000",E272)&amp;IF(F272="","00000000000000000",F272)</f>
        <v>00000000000000000000</v>
      </c>
      <c r="M272" s="175"/>
    </row>
    <row r="273" spans="2:13" ht="0.75" customHeight="1" thickBot="1" x14ac:dyDescent="0.3">
      <c r="B273" s="54"/>
      <c r="C273" s="49"/>
      <c r="D273" s="165"/>
      <c r="E273" s="248"/>
      <c r="F273" s="248"/>
      <c r="G273" s="248"/>
      <c r="H273" s="248"/>
      <c r="I273" s="249"/>
      <c r="J273" s="250"/>
      <c r="K273" s="33"/>
    </row>
    <row r="274" spans="2:13" x14ac:dyDescent="0.25">
      <c r="B274" s="41"/>
      <c r="C274" s="55"/>
      <c r="D274" s="55"/>
      <c r="E274" s="56"/>
      <c r="F274" s="56"/>
      <c r="G274" s="56"/>
      <c r="H274" s="56"/>
      <c r="I274" s="57"/>
      <c r="J274" s="58"/>
      <c r="K274" s="37"/>
    </row>
    <row r="275" spans="2:13" ht="27" customHeight="1" x14ac:dyDescent="0.25">
      <c r="B275" s="111" t="s">
        <v>6</v>
      </c>
      <c r="C275" s="112" t="s">
        <v>7</v>
      </c>
      <c r="D275" s="112" t="s">
        <v>8</v>
      </c>
      <c r="E275" s="239" t="s">
        <v>101</v>
      </c>
      <c r="F275" s="240"/>
      <c r="G275" s="240"/>
      <c r="H275" s="241"/>
      <c r="I275" s="239" t="s">
        <v>63</v>
      </c>
      <c r="J275" s="240"/>
      <c r="K275" s="37"/>
    </row>
    <row r="276" spans="2:13" ht="15.75" thickBot="1" x14ac:dyDescent="0.3">
      <c r="B276" s="45">
        <v>1</v>
      </c>
      <c r="C276" s="59">
        <v>2</v>
      </c>
      <c r="D276" s="59">
        <v>3</v>
      </c>
      <c r="E276" s="242">
        <v>4</v>
      </c>
      <c r="F276" s="243"/>
      <c r="G276" s="243"/>
      <c r="H276" s="244"/>
      <c r="I276" s="217">
        <v>5</v>
      </c>
      <c r="J276" s="245"/>
      <c r="K276" s="37"/>
    </row>
    <row r="277" spans="2:13" x14ac:dyDescent="0.25">
      <c r="B277" s="130" t="s">
        <v>104</v>
      </c>
      <c r="C277" s="109" t="s">
        <v>574</v>
      </c>
      <c r="D277" s="110" t="s">
        <v>106</v>
      </c>
      <c r="E277" s="218"/>
      <c r="F277" s="219"/>
      <c r="G277" s="219"/>
      <c r="H277" s="220"/>
      <c r="I277" s="246">
        <f>SUM(I279:J280)</f>
        <v>0</v>
      </c>
      <c r="J277" s="247"/>
      <c r="K277" s="33"/>
    </row>
    <row r="278" spans="2:13" x14ac:dyDescent="0.25">
      <c r="B278" s="131" t="s">
        <v>13</v>
      </c>
      <c r="C278" s="107"/>
      <c r="D278" s="162"/>
      <c r="E278" s="228"/>
      <c r="F278" s="228"/>
      <c r="G278" s="228"/>
      <c r="H278" s="228"/>
      <c r="I278" s="229"/>
      <c r="J278" s="230"/>
      <c r="K278" s="33" t="s">
        <v>85</v>
      </c>
      <c r="L278" s="22" t="s">
        <v>108</v>
      </c>
    </row>
    <row r="279" spans="2:13" x14ac:dyDescent="0.25">
      <c r="B279" s="169"/>
      <c r="C279" s="170"/>
      <c r="D279" s="171"/>
      <c r="E279" s="172"/>
      <c r="F279" s="231"/>
      <c r="G279" s="232"/>
      <c r="H279" s="233"/>
      <c r="I279" s="234"/>
      <c r="J279" s="235"/>
      <c r="K279" s="173"/>
      <c r="L279" s="174" t="str">
        <f>IF(E279="","000",E279)&amp;IF(F279="","00000000000000000",F279)</f>
        <v>00000000000000000000</v>
      </c>
      <c r="M279" s="175"/>
    </row>
    <row r="280" spans="2:13" ht="0.75" customHeight="1" thickBot="1" x14ac:dyDescent="0.3">
      <c r="B280" s="60"/>
      <c r="C280" s="61"/>
      <c r="D280" s="62"/>
      <c r="E280" s="236"/>
      <c r="F280" s="236"/>
      <c r="G280" s="236"/>
      <c r="H280" s="236"/>
      <c r="I280" s="62"/>
      <c r="J280" s="63"/>
    </row>
    <row r="281" spans="2:13" ht="30" customHeight="1" x14ac:dyDescent="0.25">
      <c r="B281" s="119" t="s">
        <v>575</v>
      </c>
      <c r="C281" s="83"/>
      <c r="D281" s="83"/>
      <c r="E281" s="83"/>
      <c r="F281" s="83"/>
      <c r="G281" s="83"/>
      <c r="H281" s="83"/>
      <c r="I281" s="83"/>
      <c r="J281" s="83"/>
    </row>
    <row r="282" spans="2:13" ht="17.100000000000001" customHeight="1" x14ac:dyDescent="0.25">
      <c r="B282" s="237" t="s">
        <v>6</v>
      </c>
      <c r="C282" s="238" t="s">
        <v>7</v>
      </c>
      <c r="D282" s="238" t="s">
        <v>8</v>
      </c>
      <c r="E282" s="238" t="s">
        <v>100</v>
      </c>
      <c r="F282" s="238"/>
      <c r="G282" s="238"/>
      <c r="H282" s="238"/>
      <c r="I282" s="238" t="s">
        <v>63</v>
      </c>
      <c r="J282" s="239"/>
    </row>
    <row r="283" spans="2:13" ht="17.100000000000001" customHeight="1" x14ac:dyDescent="0.25">
      <c r="B283" s="237"/>
      <c r="C283" s="238"/>
      <c r="D283" s="238"/>
      <c r="E283" s="238"/>
      <c r="F283" s="238"/>
      <c r="G283" s="238"/>
      <c r="H283" s="238"/>
      <c r="I283" s="238"/>
      <c r="J283" s="239"/>
    </row>
    <row r="284" spans="2:13" ht="15.75" thickBot="1" x14ac:dyDescent="0.3">
      <c r="B284" s="64">
        <v>1</v>
      </c>
      <c r="C284" s="159">
        <v>2</v>
      </c>
      <c r="D284" s="159">
        <v>3</v>
      </c>
      <c r="E284" s="216">
        <v>4</v>
      </c>
      <c r="F284" s="216"/>
      <c r="G284" s="216"/>
      <c r="H284" s="216"/>
      <c r="I284" s="216">
        <v>5</v>
      </c>
      <c r="J284" s="217"/>
    </row>
    <row r="285" spans="2:13" x14ac:dyDescent="0.25">
      <c r="B285" s="114" t="s">
        <v>64</v>
      </c>
      <c r="C285" s="102" t="s">
        <v>576</v>
      </c>
      <c r="D285" s="166" t="s">
        <v>65</v>
      </c>
      <c r="E285" s="218" t="s">
        <v>65</v>
      </c>
      <c r="F285" s="219"/>
      <c r="G285" s="219"/>
      <c r="H285" s="220"/>
      <c r="I285" s="221">
        <f>SUM(I287:J304)</f>
        <v>383722561.06</v>
      </c>
      <c r="J285" s="222"/>
    </row>
    <row r="286" spans="2:13" x14ac:dyDescent="0.25">
      <c r="B286" s="132" t="s">
        <v>13</v>
      </c>
      <c r="C286" s="107"/>
      <c r="D286" s="162"/>
      <c r="E286" s="223"/>
      <c r="F286" s="224"/>
      <c r="G286" s="224"/>
      <c r="H286" s="225"/>
      <c r="I286" s="226"/>
      <c r="J286" s="227"/>
      <c r="K286" s="22" t="s">
        <v>85</v>
      </c>
      <c r="L286" s="22" t="s">
        <v>108</v>
      </c>
    </row>
    <row r="287" spans="2:13" x14ac:dyDescent="0.25">
      <c r="B287" s="65" t="s">
        <v>718</v>
      </c>
      <c r="C287" s="51" t="s">
        <v>576</v>
      </c>
      <c r="D287" s="66" t="s">
        <v>673</v>
      </c>
      <c r="E287" s="195" t="s">
        <v>719</v>
      </c>
      <c r="F287" s="196"/>
      <c r="G287" s="197" t="s">
        <v>127</v>
      </c>
      <c r="H287" s="198"/>
      <c r="I287" s="199">
        <v>76523763.939999998</v>
      </c>
      <c r="J287" s="200"/>
      <c r="K287" s="34"/>
      <c r="L287" s="145" t="str">
        <f>IF(E287="","0000",E287)&amp;IF(G287="","000",G287)</f>
        <v>0106121</v>
      </c>
    </row>
    <row r="288" spans="2:13" x14ac:dyDescent="0.25">
      <c r="B288" s="65" t="s">
        <v>720</v>
      </c>
      <c r="C288" s="51" t="s">
        <v>576</v>
      </c>
      <c r="D288" s="66" t="s">
        <v>674</v>
      </c>
      <c r="E288" s="195" t="s">
        <v>719</v>
      </c>
      <c r="F288" s="196"/>
      <c r="G288" s="197" t="s">
        <v>128</v>
      </c>
      <c r="H288" s="198"/>
      <c r="I288" s="199">
        <v>42000</v>
      </c>
      <c r="J288" s="200"/>
      <c r="K288" s="34"/>
      <c r="L288" s="145" t="str">
        <f t="shared" ref="L288:L303" si="0">IF(E288="","0000",E288)&amp;IF(G288="","000",G288)</f>
        <v>0106122</v>
      </c>
    </row>
    <row r="289" spans="2:12" x14ac:dyDescent="0.25">
      <c r="B289" s="65" t="s">
        <v>721</v>
      </c>
      <c r="C289" s="51" t="s">
        <v>576</v>
      </c>
      <c r="D289" s="66" t="s">
        <v>675</v>
      </c>
      <c r="E289" s="195" t="s">
        <v>719</v>
      </c>
      <c r="F289" s="196"/>
      <c r="G289" s="197" t="s">
        <v>133</v>
      </c>
      <c r="H289" s="198"/>
      <c r="I289" s="199">
        <v>21166393.539999999</v>
      </c>
      <c r="J289" s="200"/>
      <c r="K289" s="34"/>
      <c r="L289" s="145" t="str">
        <f t="shared" si="0"/>
        <v>0106129</v>
      </c>
    </row>
    <row r="290" spans="2:12" x14ac:dyDescent="0.25">
      <c r="B290" s="65" t="s">
        <v>722</v>
      </c>
      <c r="C290" s="51" t="s">
        <v>576</v>
      </c>
      <c r="D290" s="66" t="s">
        <v>441</v>
      </c>
      <c r="E290" s="195" t="s">
        <v>719</v>
      </c>
      <c r="F290" s="196"/>
      <c r="G290" s="197" t="s">
        <v>128</v>
      </c>
      <c r="H290" s="198"/>
      <c r="I290" s="199">
        <v>1274644.8400000001</v>
      </c>
      <c r="J290" s="200"/>
      <c r="K290" s="34"/>
      <c r="L290" s="145" t="str">
        <f t="shared" si="0"/>
        <v>0106122</v>
      </c>
    </row>
    <row r="291" spans="2:12" x14ac:dyDescent="0.25">
      <c r="B291" s="65" t="s">
        <v>723</v>
      </c>
      <c r="C291" s="51" t="s">
        <v>576</v>
      </c>
      <c r="D291" s="66" t="s">
        <v>677</v>
      </c>
      <c r="E291" s="195" t="s">
        <v>719</v>
      </c>
      <c r="F291" s="196"/>
      <c r="G291" s="197" t="s">
        <v>460</v>
      </c>
      <c r="H291" s="198"/>
      <c r="I291" s="199">
        <v>18889.599999999999</v>
      </c>
      <c r="J291" s="200"/>
      <c r="K291" s="34"/>
      <c r="L291" s="145" t="str">
        <f t="shared" si="0"/>
        <v>0106244</v>
      </c>
    </row>
    <row r="292" spans="2:12" x14ac:dyDescent="0.25">
      <c r="B292" s="65" t="s">
        <v>724</v>
      </c>
      <c r="C292" s="51" t="s">
        <v>576</v>
      </c>
      <c r="D292" s="66" t="s">
        <v>679</v>
      </c>
      <c r="E292" s="195" t="s">
        <v>719</v>
      </c>
      <c r="F292" s="196"/>
      <c r="G292" s="197" t="s">
        <v>460</v>
      </c>
      <c r="H292" s="198"/>
      <c r="I292" s="199">
        <v>45759.83</v>
      </c>
      <c r="J292" s="200"/>
      <c r="K292" s="34"/>
      <c r="L292" s="145" t="str">
        <f t="shared" si="0"/>
        <v>0106244</v>
      </c>
    </row>
    <row r="293" spans="2:12" x14ac:dyDescent="0.25">
      <c r="B293" s="65" t="s">
        <v>724</v>
      </c>
      <c r="C293" s="51" t="s">
        <v>576</v>
      </c>
      <c r="D293" s="66" t="s">
        <v>679</v>
      </c>
      <c r="E293" s="195" t="s">
        <v>719</v>
      </c>
      <c r="F293" s="196"/>
      <c r="G293" s="197" t="s">
        <v>463</v>
      </c>
      <c r="H293" s="198"/>
      <c r="I293" s="199">
        <v>477759.16</v>
      </c>
      <c r="J293" s="200"/>
      <c r="K293" s="34"/>
      <c r="L293" s="145" t="str">
        <f t="shared" si="0"/>
        <v>0106247</v>
      </c>
    </row>
    <row r="294" spans="2:12" x14ac:dyDescent="0.25">
      <c r="B294" s="65" t="s">
        <v>725</v>
      </c>
      <c r="C294" s="51" t="s">
        <v>576</v>
      </c>
      <c r="D294" s="66" t="s">
        <v>681</v>
      </c>
      <c r="E294" s="195" t="s">
        <v>719</v>
      </c>
      <c r="F294" s="196"/>
      <c r="G294" s="197" t="s">
        <v>460</v>
      </c>
      <c r="H294" s="198"/>
      <c r="I294" s="199">
        <v>422870.46</v>
      </c>
      <c r="J294" s="200"/>
      <c r="K294" s="34"/>
      <c r="L294" s="145" t="str">
        <f t="shared" si="0"/>
        <v>0106244</v>
      </c>
    </row>
    <row r="295" spans="2:12" x14ac:dyDescent="0.25">
      <c r="B295" s="65" t="s">
        <v>726</v>
      </c>
      <c r="C295" s="51" t="s">
        <v>576</v>
      </c>
      <c r="D295" s="66" t="s">
        <v>682</v>
      </c>
      <c r="E295" s="195" t="s">
        <v>719</v>
      </c>
      <c r="F295" s="196"/>
      <c r="G295" s="197" t="s">
        <v>128</v>
      </c>
      <c r="H295" s="198"/>
      <c r="I295" s="199">
        <v>689178.26</v>
      </c>
      <c r="J295" s="200"/>
      <c r="K295" s="34"/>
      <c r="L295" s="145" t="str">
        <f t="shared" si="0"/>
        <v>0106122</v>
      </c>
    </row>
    <row r="296" spans="2:12" x14ac:dyDescent="0.25">
      <c r="B296" s="65" t="s">
        <v>726</v>
      </c>
      <c r="C296" s="51" t="s">
        <v>576</v>
      </c>
      <c r="D296" s="66" t="s">
        <v>682</v>
      </c>
      <c r="E296" s="195" t="s">
        <v>719</v>
      </c>
      <c r="F296" s="196"/>
      <c r="G296" s="197" t="s">
        <v>460</v>
      </c>
      <c r="H296" s="198"/>
      <c r="I296" s="199">
        <v>2087838.4</v>
      </c>
      <c r="J296" s="200"/>
      <c r="K296" s="34"/>
      <c r="L296" s="145" t="str">
        <f t="shared" si="0"/>
        <v>0106244</v>
      </c>
    </row>
    <row r="297" spans="2:12" x14ac:dyDescent="0.25">
      <c r="B297" s="65" t="s">
        <v>726</v>
      </c>
      <c r="C297" s="51" t="s">
        <v>576</v>
      </c>
      <c r="D297" s="66" t="s">
        <v>682</v>
      </c>
      <c r="E297" s="195" t="s">
        <v>198</v>
      </c>
      <c r="F297" s="196"/>
      <c r="G297" s="197" t="s">
        <v>460</v>
      </c>
      <c r="H297" s="198"/>
      <c r="I297" s="199">
        <v>45400</v>
      </c>
      <c r="J297" s="200"/>
      <c r="K297" s="34"/>
      <c r="L297" s="145" t="str">
        <f t="shared" si="0"/>
        <v>0705244</v>
      </c>
    </row>
    <row r="298" spans="2:12" x14ac:dyDescent="0.25">
      <c r="B298" s="65" t="s">
        <v>728</v>
      </c>
      <c r="C298" s="51" t="s">
        <v>576</v>
      </c>
      <c r="D298" s="66" t="s">
        <v>684</v>
      </c>
      <c r="E298" s="195" t="s">
        <v>729</v>
      </c>
      <c r="F298" s="196"/>
      <c r="G298" s="197" t="s">
        <v>727</v>
      </c>
      <c r="H298" s="198"/>
      <c r="I298" s="199">
        <v>219613151.12</v>
      </c>
      <c r="J298" s="200"/>
      <c r="K298" s="34"/>
      <c r="L298" s="145" t="str">
        <f t="shared" si="0"/>
        <v>1301730</v>
      </c>
    </row>
    <row r="299" spans="2:12" ht="34.5" x14ac:dyDescent="0.25">
      <c r="B299" s="65" t="s">
        <v>731</v>
      </c>
      <c r="C299" s="51" t="s">
        <v>576</v>
      </c>
      <c r="D299" s="66" t="s">
        <v>467</v>
      </c>
      <c r="E299" s="195" t="s">
        <v>732</v>
      </c>
      <c r="F299" s="196"/>
      <c r="G299" s="197" t="s">
        <v>730</v>
      </c>
      <c r="H299" s="198"/>
      <c r="I299" s="199">
        <v>58450797.399999999</v>
      </c>
      <c r="J299" s="200"/>
      <c r="K299" s="34"/>
      <c r="L299" s="145" t="str">
        <f t="shared" si="0"/>
        <v>1006633</v>
      </c>
    </row>
    <row r="300" spans="2:12" ht="23.25" x14ac:dyDescent="0.25">
      <c r="B300" s="65" t="s">
        <v>734</v>
      </c>
      <c r="C300" s="51" t="s">
        <v>576</v>
      </c>
      <c r="D300" s="66" t="s">
        <v>482</v>
      </c>
      <c r="E300" s="195" t="s">
        <v>719</v>
      </c>
      <c r="F300" s="196"/>
      <c r="G300" s="197" t="s">
        <v>733</v>
      </c>
      <c r="H300" s="198"/>
      <c r="I300" s="199">
        <v>210522</v>
      </c>
      <c r="J300" s="200"/>
      <c r="K300" s="34"/>
      <c r="L300" s="145" t="str">
        <f t="shared" si="0"/>
        <v>0106321</v>
      </c>
    </row>
    <row r="301" spans="2:12" x14ac:dyDescent="0.25">
      <c r="B301" s="65" t="s">
        <v>735</v>
      </c>
      <c r="C301" s="51" t="s">
        <v>576</v>
      </c>
      <c r="D301" s="66" t="s">
        <v>483</v>
      </c>
      <c r="E301" s="195" t="s">
        <v>719</v>
      </c>
      <c r="F301" s="196"/>
      <c r="G301" s="197" t="s">
        <v>127</v>
      </c>
      <c r="H301" s="198"/>
      <c r="I301" s="199">
        <v>84614.61</v>
      </c>
      <c r="J301" s="200"/>
      <c r="K301" s="34"/>
      <c r="L301" s="145" t="str">
        <f t="shared" si="0"/>
        <v>0106121</v>
      </c>
    </row>
    <row r="302" spans="2:12" x14ac:dyDescent="0.25">
      <c r="B302" s="65" t="s">
        <v>737</v>
      </c>
      <c r="C302" s="51" t="s">
        <v>576</v>
      </c>
      <c r="D302" s="66" t="s">
        <v>506</v>
      </c>
      <c r="E302" s="195" t="s">
        <v>738</v>
      </c>
      <c r="F302" s="196"/>
      <c r="G302" s="197" t="s">
        <v>736</v>
      </c>
      <c r="H302" s="198"/>
      <c r="I302" s="199">
        <v>2000000</v>
      </c>
      <c r="J302" s="200"/>
      <c r="K302" s="34"/>
      <c r="L302" s="145" t="str">
        <f t="shared" si="0"/>
        <v>0113831</v>
      </c>
    </row>
    <row r="303" spans="2:12" x14ac:dyDescent="0.25">
      <c r="B303" s="65" t="s">
        <v>739</v>
      </c>
      <c r="C303" s="51" t="s">
        <v>576</v>
      </c>
      <c r="D303" s="66" t="s">
        <v>515</v>
      </c>
      <c r="E303" s="195" t="s">
        <v>719</v>
      </c>
      <c r="F303" s="196"/>
      <c r="G303" s="197" t="s">
        <v>460</v>
      </c>
      <c r="H303" s="198"/>
      <c r="I303" s="199">
        <v>568977.9</v>
      </c>
      <c r="J303" s="200"/>
      <c r="K303" s="34"/>
      <c r="L303" s="145" t="str">
        <f t="shared" si="0"/>
        <v>0106244</v>
      </c>
    </row>
    <row r="304" spans="2:12" hidden="1" x14ac:dyDescent="0.25">
      <c r="B304" s="67"/>
      <c r="C304" s="68"/>
      <c r="D304" s="69"/>
      <c r="E304" s="143"/>
      <c r="F304" s="144"/>
      <c r="G304" s="144"/>
      <c r="H304" s="144"/>
      <c r="I304" s="209"/>
      <c r="J304" s="210"/>
    </row>
    <row r="305" spans="1:16" s="31" customFormat="1" ht="15.75" thickBot="1" x14ac:dyDescent="0.3">
      <c r="A305"/>
      <c r="B305" s="115" t="s">
        <v>66</v>
      </c>
      <c r="C305" s="104" t="s">
        <v>577</v>
      </c>
      <c r="D305" s="105" t="s">
        <v>65</v>
      </c>
      <c r="E305" s="211"/>
      <c r="F305" s="212"/>
      <c r="G305" s="212"/>
      <c r="H305" s="213"/>
      <c r="I305" s="214"/>
      <c r="J305" s="215"/>
      <c r="K305" s="34"/>
      <c r="N305"/>
      <c r="O305"/>
      <c r="P305"/>
    </row>
    <row r="306" spans="1:16" s="31" customFormat="1" x14ac:dyDescent="0.25">
      <c r="A306"/>
      <c r="B306" s="70"/>
      <c r="C306" s="71"/>
      <c r="D306" s="70"/>
      <c r="E306" s="70"/>
      <c r="F306" s="70"/>
      <c r="G306" s="70"/>
      <c r="H306" s="70"/>
      <c r="I306" s="70"/>
      <c r="J306" s="72"/>
      <c r="K306"/>
      <c r="N306"/>
      <c r="O306"/>
      <c r="P306"/>
    </row>
    <row r="307" spans="1:16" s="31" customFormat="1" hidden="1" x14ac:dyDescent="0.25">
      <c r="A307"/>
      <c r="B307" s="11" t="s">
        <v>86</v>
      </c>
      <c r="C307" s="203" t="s">
        <v>652</v>
      </c>
      <c r="D307" s="203"/>
      <c r="E307" s="12"/>
      <c r="F307" s="12"/>
      <c r="G307" s="12"/>
      <c r="H307" s="12"/>
      <c r="I307" s="10"/>
      <c r="J307" s="27"/>
      <c r="K307"/>
      <c r="N307"/>
      <c r="O307"/>
      <c r="P307"/>
    </row>
    <row r="308" spans="1:16" s="31" customFormat="1" hidden="1" x14ac:dyDescent="0.25">
      <c r="A308"/>
      <c r="B308" s="13" t="s">
        <v>73</v>
      </c>
      <c r="C308" s="204" t="s">
        <v>74</v>
      </c>
      <c r="D308" s="204"/>
      <c r="E308" s="12"/>
      <c r="F308" s="12"/>
      <c r="G308" s="12"/>
      <c r="H308" s="12"/>
      <c r="I308" s="9"/>
      <c r="J308" s="27"/>
      <c r="K308"/>
      <c r="N308"/>
      <c r="O308"/>
      <c r="P308"/>
    </row>
    <row r="309" spans="1:16" s="31" customFormat="1" hidden="1" x14ac:dyDescent="0.25">
      <c r="A309"/>
      <c r="B309" s="13"/>
      <c r="C309" s="12"/>
      <c r="D309" s="12"/>
      <c r="E309" s="12"/>
      <c r="F309" s="12"/>
      <c r="G309" s="12"/>
      <c r="H309" s="12"/>
      <c r="I309" s="9"/>
      <c r="J309" s="27"/>
      <c r="K309"/>
      <c r="N309"/>
      <c r="O309"/>
      <c r="P309"/>
    </row>
    <row r="310" spans="1:16" s="31" customFormat="1" hidden="1" x14ac:dyDescent="0.25">
      <c r="A310"/>
      <c r="B310" s="11" t="s">
        <v>87</v>
      </c>
      <c r="C310" s="203" t="s">
        <v>653</v>
      </c>
      <c r="D310" s="203"/>
      <c r="E310" s="12"/>
      <c r="F310" s="12"/>
      <c r="G310" s="12"/>
      <c r="H310" s="12"/>
      <c r="I310" s="9"/>
      <c r="J310" s="27"/>
      <c r="K310"/>
      <c r="N310"/>
      <c r="O310"/>
      <c r="P310"/>
    </row>
    <row r="311" spans="1:16" s="31" customFormat="1" ht="33.75" hidden="1" x14ac:dyDescent="0.25">
      <c r="A311"/>
      <c r="B311" s="35" t="s">
        <v>171</v>
      </c>
      <c r="C311" s="205" t="s">
        <v>74</v>
      </c>
      <c r="D311" s="205"/>
      <c r="E311" s="12"/>
      <c r="F311" s="12"/>
      <c r="G311" s="12"/>
      <c r="H311" s="12"/>
      <c r="I311" s="9"/>
      <c r="J311" s="27"/>
      <c r="K311"/>
      <c r="N311"/>
      <c r="O311"/>
      <c r="P311"/>
    </row>
    <row r="312" spans="1:16" s="31" customFormat="1" hidden="1" x14ac:dyDescent="0.25">
      <c r="A312"/>
      <c r="B312" s="12"/>
      <c r="C312" s="12"/>
      <c r="D312" s="12"/>
      <c r="E312" s="12"/>
      <c r="F312" s="12"/>
      <c r="G312" s="12"/>
      <c r="H312" s="12"/>
      <c r="I312" s="9"/>
      <c r="J312" s="27"/>
      <c r="K312"/>
      <c r="N312"/>
      <c r="O312"/>
      <c r="P312"/>
    </row>
    <row r="313" spans="1:16" s="31" customFormat="1" hidden="1" x14ac:dyDescent="0.25">
      <c r="A313"/>
      <c r="B313" s="14" t="s">
        <v>67</v>
      </c>
      <c r="C313" s="206"/>
      <c r="D313" s="206"/>
      <c r="E313" s="206"/>
      <c r="F313" s="163"/>
      <c r="G313" s="163"/>
      <c r="H313" s="163"/>
      <c r="I313" s="9"/>
      <c r="J313" s="27"/>
      <c r="K313"/>
      <c r="N313"/>
      <c r="O313"/>
      <c r="P313"/>
    </row>
    <row r="314" spans="1:16" s="31" customFormat="1" hidden="1" x14ac:dyDescent="0.25">
      <c r="A314"/>
      <c r="B314" s="14"/>
      <c r="C314" s="163"/>
      <c r="D314" s="163"/>
      <c r="E314" s="163"/>
      <c r="F314" s="163"/>
      <c r="G314" s="163"/>
      <c r="H314" s="163"/>
      <c r="I314" s="9"/>
      <c r="J314" s="27"/>
      <c r="K314"/>
      <c r="N314"/>
      <c r="O314"/>
      <c r="P314"/>
    </row>
    <row r="315" spans="1:16" s="31" customFormat="1" ht="15.75" thickBot="1" x14ac:dyDescent="0.3">
      <c r="A315"/>
      <c r="B315" s="14"/>
      <c r="C315" s="163"/>
      <c r="D315" s="163"/>
      <c r="E315" s="163"/>
      <c r="F315" s="163"/>
      <c r="G315" s="163"/>
      <c r="H315" s="163"/>
      <c r="I315" s="9"/>
      <c r="J315" s="27"/>
      <c r="K315"/>
      <c r="N315"/>
      <c r="O315"/>
      <c r="P315"/>
    </row>
    <row r="316" spans="1:16" s="31" customFormat="1" ht="48" customHeight="1" thickTop="1" thickBot="1" x14ac:dyDescent="0.3">
      <c r="A316"/>
      <c r="B316" s="9"/>
      <c r="C316" s="207"/>
      <c r="D316" s="208"/>
      <c r="E316" s="208"/>
      <c r="F316" s="201" t="s">
        <v>645</v>
      </c>
      <c r="G316" s="201"/>
      <c r="H316" s="201"/>
      <c r="I316" s="201"/>
      <c r="J316" s="202"/>
      <c r="K316"/>
      <c r="N316"/>
      <c r="O316"/>
      <c r="P316"/>
    </row>
    <row r="317" spans="1:16" s="31" customFormat="1" ht="3.75" customHeight="1" thickTop="1" thickBot="1" x14ac:dyDescent="0.3">
      <c r="A317"/>
      <c r="B317"/>
      <c r="C317" s="178"/>
      <c r="D317" s="178"/>
      <c r="E317" s="178"/>
      <c r="F317" s="178"/>
      <c r="G317" s="178"/>
      <c r="H317" s="178"/>
      <c r="I317" s="178"/>
      <c r="J317" s="178"/>
      <c r="K317"/>
      <c r="N317"/>
      <c r="O317"/>
      <c r="P317"/>
    </row>
    <row r="318" spans="1:16" s="31" customFormat="1" ht="15.75" customHeight="1" thickTop="1" x14ac:dyDescent="0.25">
      <c r="A318"/>
      <c r="B318"/>
      <c r="C318" s="191" t="s">
        <v>119</v>
      </c>
      <c r="D318" s="192"/>
      <c r="E318" s="192"/>
      <c r="F318" s="193" t="s">
        <v>740</v>
      </c>
      <c r="G318" s="193"/>
      <c r="H318" s="193"/>
      <c r="I318" s="193"/>
      <c r="J318" s="194"/>
      <c r="K318"/>
      <c r="N318"/>
      <c r="O318"/>
      <c r="P318"/>
    </row>
    <row r="319" spans="1:16" s="31" customFormat="1" x14ac:dyDescent="0.25">
      <c r="A319"/>
      <c r="B319"/>
      <c r="C319" s="179" t="s">
        <v>120</v>
      </c>
      <c r="D319" s="180"/>
      <c r="E319" s="180"/>
      <c r="F319" s="181">
        <v>46066</v>
      </c>
      <c r="G319" s="181"/>
      <c r="H319" s="181"/>
      <c r="I319" s="181"/>
      <c r="J319" s="182"/>
      <c r="K319"/>
      <c r="N319"/>
      <c r="O319"/>
      <c r="P319"/>
    </row>
    <row r="320" spans="1:16" s="31" customFormat="1" x14ac:dyDescent="0.25">
      <c r="A320"/>
      <c r="B320"/>
      <c r="C320" s="179" t="s">
        <v>118</v>
      </c>
      <c r="D320" s="180"/>
      <c r="E320" s="180"/>
      <c r="F320" s="183" t="s">
        <v>742</v>
      </c>
      <c r="G320" s="183"/>
      <c r="H320" s="183"/>
      <c r="I320" s="183"/>
      <c r="J320" s="184"/>
      <c r="K320"/>
      <c r="N320"/>
      <c r="O320"/>
      <c r="P320"/>
    </row>
    <row r="321" spans="1:16" ht="15" customHeight="1" x14ac:dyDescent="0.25">
      <c r="C321" s="179" t="s">
        <v>121</v>
      </c>
      <c r="D321" s="180"/>
      <c r="E321" s="180"/>
      <c r="F321" s="189" t="s">
        <v>741</v>
      </c>
      <c r="G321" s="189"/>
      <c r="H321" s="189"/>
      <c r="I321" s="189"/>
      <c r="J321" s="190"/>
    </row>
    <row r="322" spans="1:16" ht="15" customHeight="1" x14ac:dyDescent="0.25">
      <c r="C322" s="179" t="s">
        <v>122</v>
      </c>
      <c r="D322" s="180"/>
      <c r="E322" s="180"/>
      <c r="F322" s="189" t="s">
        <v>740</v>
      </c>
      <c r="G322" s="189"/>
      <c r="H322" s="189"/>
      <c r="I322" s="189"/>
      <c r="J322" s="190"/>
    </row>
    <row r="323" spans="1:16" x14ac:dyDescent="0.25">
      <c r="C323" s="179" t="s">
        <v>123</v>
      </c>
      <c r="D323" s="180"/>
      <c r="E323" s="180"/>
      <c r="F323" s="181">
        <v>45832</v>
      </c>
      <c r="G323" s="181"/>
      <c r="H323" s="181"/>
      <c r="I323" s="181"/>
      <c r="J323" s="182"/>
    </row>
    <row r="324" spans="1:16" x14ac:dyDescent="0.25">
      <c r="C324" s="179" t="s">
        <v>124</v>
      </c>
      <c r="D324" s="180"/>
      <c r="E324" s="180"/>
      <c r="F324" s="181">
        <v>46282</v>
      </c>
      <c r="G324" s="181"/>
      <c r="H324" s="181"/>
      <c r="I324" s="181"/>
      <c r="J324" s="182"/>
    </row>
    <row r="325" spans="1:16" x14ac:dyDescent="0.25">
      <c r="C325" s="179" t="s">
        <v>125</v>
      </c>
      <c r="D325" s="180"/>
      <c r="E325" s="180"/>
      <c r="F325" s="183" t="s">
        <v>743</v>
      </c>
      <c r="G325" s="183"/>
      <c r="H325" s="183"/>
      <c r="I325" s="183"/>
      <c r="J325" s="184"/>
    </row>
    <row r="326" spans="1:16" ht="15.75" customHeight="1" thickBot="1" x14ac:dyDescent="0.3">
      <c r="C326" s="185" t="s">
        <v>126</v>
      </c>
      <c r="D326" s="186"/>
      <c r="E326" s="186"/>
      <c r="F326" s="187" t="s">
        <v>744</v>
      </c>
      <c r="G326" s="187"/>
      <c r="H326" s="187"/>
      <c r="I326" s="187"/>
      <c r="J326" s="188"/>
    </row>
    <row r="327" spans="1:16" ht="3.75" customHeight="1" thickTop="1" thickBot="1" x14ac:dyDescent="0.3">
      <c r="C327" s="178"/>
      <c r="D327" s="178"/>
      <c r="E327" s="178"/>
      <c r="F327" s="178"/>
      <c r="G327" s="178"/>
      <c r="H327" s="178"/>
      <c r="I327" s="178"/>
      <c r="J327" s="178"/>
    </row>
    <row r="328" spans="1:16" s="31" customFormat="1" ht="15.75" customHeight="1" thickTop="1" x14ac:dyDescent="0.25">
      <c r="A328"/>
      <c r="B328"/>
      <c r="C328" s="191" t="s">
        <v>119</v>
      </c>
      <c r="D328" s="192"/>
      <c r="E328" s="192"/>
      <c r="F328" s="193" t="s">
        <v>745</v>
      </c>
      <c r="G328" s="193"/>
      <c r="H328" s="193"/>
      <c r="I328" s="193"/>
      <c r="J328" s="194"/>
      <c r="K328"/>
      <c r="N328"/>
      <c r="O328"/>
      <c r="P328"/>
    </row>
    <row r="329" spans="1:16" s="31" customFormat="1" x14ac:dyDescent="0.25">
      <c r="A329"/>
      <c r="B329"/>
      <c r="C329" s="179" t="s">
        <v>120</v>
      </c>
      <c r="D329" s="180"/>
      <c r="E329" s="180"/>
      <c r="F329" s="181">
        <v>46068</v>
      </c>
      <c r="G329" s="181"/>
      <c r="H329" s="181"/>
      <c r="I329" s="181"/>
      <c r="J329" s="182"/>
      <c r="K329"/>
      <c r="N329"/>
      <c r="O329"/>
      <c r="P329"/>
    </row>
    <row r="330" spans="1:16" s="31" customFormat="1" x14ac:dyDescent="0.25">
      <c r="A330"/>
      <c r="B330"/>
      <c r="C330" s="179" t="s">
        <v>118</v>
      </c>
      <c r="D330" s="180"/>
      <c r="E330" s="180"/>
      <c r="F330" s="183" t="s">
        <v>746</v>
      </c>
      <c r="G330" s="183"/>
      <c r="H330" s="183"/>
      <c r="I330" s="183"/>
      <c r="J330" s="184"/>
      <c r="K330"/>
      <c r="N330"/>
      <c r="O330"/>
      <c r="P330"/>
    </row>
    <row r="331" spans="1:16" ht="15" customHeight="1" x14ac:dyDescent="0.25">
      <c r="C331" s="179" t="s">
        <v>121</v>
      </c>
      <c r="D331" s="180"/>
      <c r="E331" s="180"/>
      <c r="F331" s="189" t="s">
        <v>741</v>
      </c>
      <c r="G331" s="189"/>
      <c r="H331" s="189"/>
      <c r="I331" s="189"/>
      <c r="J331" s="190"/>
    </row>
    <row r="332" spans="1:16" ht="15" customHeight="1" x14ac:dyDescent="0.25">
      <c r="C332" s="179" t="s">
        <v>122</v>
      </c>
      <c r="D332" s="180"/>
      <c r="E332" s="180"/>
      <c r="F332" s="189" t="s">
        <v>745</v>
      </c>
      <c r="G332" s="189"/>
      <c r="H332" s="189"/>
      <c r="I332" s="189"/>
      <c r="J332" s="190"/>
    </row>
    <row r="333" spans="1:16" x14ac:dyDescent="0.25">
      <c r="C333" s="179" t="s">
        <v>123</v>
      </c>
      <c r="D333" s="180"/>
      <c r="E333" s="180"/>
      <c r="F333" s="181">
        <v>45798</v>
      </c>
      <c r="G333" s="181"/>
      <c r="H333" s="181"/>
      <c r="I333" s="181"/>
      <c r="J333" s="182"/>
    </row>
    <row r="334" spans="1:16" x14ac:dyDescent="0.25">
      <c r="C334" s="179" t="s">
        <v>124</v>
      </c>
      <c r="D334" s="180"/>
      <c r="E334" s="180"/>
      <c r="F334" s="181">
        <v>46248</v>
      </c>
      <c r="G334" s="181"/>
      <c r="H334" s="181"/>
      <c r="I334" s="181"/>
      <c r="J334" s="182"/>
    </row>
    <row r="335" spans="1:16" x14ac:dyDescent="0.25">
      <c r="C335" s="179" t="s">
        <v>125</v>
      </c>
      <c r="D335" s="180"/>
      <c r="E335" s="180"/>
      <c r="F335" s="183" t="s">
        <v>747</v>
      </c>
      <c r="G335" s="183"/>
      <c r="H335" s="183"/>
      <c r="I335" s="183"/>
      <c r="J335" s="184"/>
    </row>
    <row r="336" spans="1:16" ht="15.75" customHeight="1" thickBot="1" x14ac:dyDescent="0.3">
      <c r="C336" s="185" t="s">
        <v>126</v>
      </c>
      <c r="D336" s="186"/>
      <c r="E336" s="186"/>
      <c r="F336" s="187" t="s">
        <v>748</v>
      </c>
      <c r="G336" s="187"/>
      <c r="H336" s="187"/>
      <c r="I336" s="187"/>
      <c r="J336" s="188"/>
    </row>
    <row r="337" spans="3:10" ht="3.75" customHeight="1" thickTop="1" x14ac:dyDescent="0.25">
      <c r="C337" s="178"/>
      <c r="D337" s="178"/>
      <c r="E337" s="178"/>
      <c r="F337" s="178"/>
      <c r="G337" s="178"/>
      <c r="H337" s="178"/>
      <c r="I337" s="178"/>
      <c r="J337" s="178"/>
    </row>
  </sheetData>
  <mergeCells count="629">
    <mergeCell ref="C10:H10"/>
    <mergeCell ref="C11:H11"/>
    <mergeCell ref="E14:H14"/>
    <mergeCell ref="I14:J14"/>
    <mergeCell ref="E15:H15"/>
    <mergeCell ref="I15:J15"/>
    <mergeCell ref="G2:J2"/>
    <mergeCell ref="B3:I3"/>
    <mergeCell ref="C4:D4"/>
    <mergeCell ref="C5:H5"/>
    <mergeCell ref="C6:H8"/>
    <mergeCell ref="C9:H9"/>
    <mergeCell ref="E19:H19"/>
    <mergeCell ref="I19:J19"/>
    <mergeCell ref="E20:H20"/>
    <mergeCell ref="I20:J20"/>
    <mergeCell ref="E21:H21"/>
    <mergeCell ref="I21:J21"/>
    <mergeCell ref="E16:H16"/>
    <mergeCell ref="I16:J16"/>
    <mergeCell ref="E17:H17"/>
    <mergeCell ref="I17:J17"/>
    <mergeCell ref="E18:H18"/>
    <mergeCell ref="I18:J18"/>
    <mergeCell ref="E25:H25"/>
    <mergeCell ref="I25:J25"/>
    <mergeCell ref="E26:H26"/>
    <mergeCell ref="I26:J26"/>
    <mergeCell ref="E27:H27"/>
    <mergeCell ref="I27:J27"/>
    <mergeCell ref="E22:H22"/>
    <mergeCell ref="I22:J22"/>
    <mergeCell ref="E23:H23"/>
    <mergeCell ref="I23:J23"/>
    <mergeCell ref="E24:H24"/>
    <mergeCell ref="I24:J24"/>
    <mergeCell ref="E31:H31"/>
    <mergeCell ref="I31:J31"/>
    <mergeCell ref="E33:H33"/>
    <mergeCell ref="I33:J33"/>
    <mergeCell ref="E34:H34"/>
    <mergeCell ref="I34:J34"/>
    <mergeCell ref="E28:H28"/>
    <mergeCell ref="I28:J28"/>
    <mergeCell ref="E29:H29"/>
    <mergeCell ref="I29:J29"/>
    <mergeCell ref="E30:H30"/>
    <mergeCell ref="I30:J30"/>
    <mergeCell ref="E38:H38"/>
    <mergeCell ref="I38:J38"/>
    <mergeCell ref="E39:H39"/>
    <mergeCell ref="I39:J39"/>
    <mergeCell ref="E40:H40"/>
    <mergeCell ref="I40:J40"/>
    <mergeCell ref="E35:H35"/>
    <mergeCell ref="I35:J35"/>
    <mergeCell ref="E36:H36"/>
    <mergeCell ref="I36:J36"/>
    <mergeCell ref="E37:H37"/>
    <mergeCell ref="I37:J37"/>
    <mergeCell ref="E44:H44"/>
    <mergeCell ref="I44:J44"/>
    <mergeCell ref="E45:H45"/>
    <mergeCell ref="I45:J45"/>
    <mergeCell ref="E46:H46"/>
    <mergeCell ref="I46:J46"/>
    <mergeCell ref="E41:H41"/>
    <mergeCell ref="I41:J41"/>
    <mergeCell ref="E42:H42"/>
    <mergeCell ref="I42:J42"/>
    <mergeCell ref="E43:H43"/>
    <mergeCell ref="I43:J43"/>
    <mergeCell ref="E50:H50"/>
    <mergeCell ref="I50:J50"/>
    <mergeCell ref="E51:H51"/>
    <mergeCell ref="I51:J51"/>
    <mergeCell ref="E52:H52"/>
    <mergeCell ref="I52:J52"/>
    <mergeCell ref="E47:H47"/>
    <mergeCell ref="I47:J47"/>
    <mergeCell ref="E48:H48"/>
    <mergeCell ref="I48:J48"/>
    <mergeCell ref="E49:H49"/>
    <mergeCell ref="I49:J49"/>
    <mergeCell ref="E56:H56"/>
    <mergeCell ref="I56:J56"/>
    <mergeCell ref="E57:H57"/>
    <mergeCell ref="I57:J57"/>
    <mergeCell ref="E59:H59"/>
    <mergeCell ref="I59:J59"/>
    <mergeCell ref="E53:H53"/>
    <mergeCell ref="I53:J53"/>
    <mergeCell ref="E54:H54"/>
    <mergeCell ref="I54:J54"/>
    <mergeCell ref="E55:H55"/>
    <mergeCell ref="I55:J55"/>
    <mergeCell ref="E63:H63"/>
    <mergeCell ref="I63:J63"/>
    <mergeCell ref="E64:H64"/>
    <mergeCell ref="I64:J64"/>
    <mergeCell ref="E65:H65"/>
    <mergeCell ref="I65:J65"/>
    <mergeCell ref="E60:H60"/>
    <mergeCell ref="I60:J60"/>
    <mergeCell ref="E61:H61"/>
    <mergeCell ref="I61:J61"/>
    <mergeCell ref="E62:H62"/>
    <mergeCell ref="I62:J62"/>
    <mergeCell ref="E69:H69"/>
    <mergeCell ref="I69:J69"/>
    <mergeCell ref="E70:H70"/>
    <mergeCell ref="I70:J70"/>
    <mergeCell ref="E71:H71"/>
    <mergeCell ref="I71:J71"/>
    <mergeCell ref="E66:H66"/>
    <mergeCell ref="I66:J66"/>
    <mergeCell ref="E67:H67"/>
    <mergeCell ref="I67:J67"/>
    <mergeCell ref="E68:H68"/>
    <mergeCell ref="I68:J68"/>
    <mergeCell ref="E75:H75"/>
    <mergeCell ref="I75:J75"/>
    <mergeCell ref="E76:H76"/>
    <mergeCell ref="I76:J76"/>
    <mergeCell ref="E77:H77"/>
    <mergeCell ref="I77:J77"/>
    <mergeCell ref="E72:H72"/>
    <mergeCell ref="I72:J72"/>
    <mergeCell ref="E73:H73"/>
    <mergeCell ref="I73:J73"/>
    <mergeCell ref="E74:H74"/>
    <mergeCell ref="I74:J74"/>
    <mergeCell ref="E82:H82"/>
    <mergeCell ref="I82:J82"/>
    <mergeCell ref="E83:H83"/>
    <mergeCell ref="I83:J83"/>
    <mergeCell ref="E84:H84"/>
    <mergeCell ref="I84:J84"/>
    <mergeCell ref="E78:H78"/>
    <mergeCell ref="I78:J78"/>
    <mergeCell ref="E80:H80"/>
    <mergeCell ref="I80:J80"/>
    <mergeCell ref="E81:H81"/>
    <mergeCell ref="I81:J81"/>
    <mergeCell ref="E88:H88"/>
    <mergeCell ref="I88:J88"/>
    <mergeCell ref="E89:H89"/>
    <mergeCell ref="I89:J89"/>
    <mergeCell ref="E90:H90"/>
    <mergeCell ref="I90:J90"/>
    <mergeCell ref="E85:H85"/>
    <mergeCell ref="I85:J85"/>
    <mergeCell ref="E86:H86"/>
    <mergeCell ref="I86:J86"/>
    <mergeCell ref="E87:H87"/>
    <mergeCell ref="I87:J87"/>
    <mergeCell ref="E94:H94"/>
    <mergeCell ref="I94:J94"/>
    <mergeCell ref="E95:H95"/>
    <mergeCell ref="I95:J95"/>
    <mergeCell ref="E96:H96"/>
    <mergeCell ref="I96:J96"/>
    <mergeCell ref="E91:H91"/>
    <mergeCell ref="I91:J91"/>
    <mergeCell ref="E92:H92"/>
    <mergeCell ref="I92:J92"/>
    <mergeCell ref="E93:H93"/>
    <mergeCell ref="I93:J93"/>
    <mergeCell ref="E100:H100"/>
    <mergeCell ref="I100:J100"/>
    <mergeCell ref="E101:H101"/>
    <mergeCell ref="I101:J101"/>
    <mergeCell ref="E102:H102"/>
    <mergeCell ref="I102:J102"/>
    <mergeCell ref="E97:H97"/>
    <mergeCell ref="I97:J97"/>
    <mergeCell ref="E98:H98"/>
    <mergeCell ref="I98:J98"/>
    <mergeCell ref="E99:H99"/>
    <mergeCell ref="I99:J99"/>
    <mergeCell ref="E106:H106"/>
    <mergeCell ref="I106:J106"/>
    <mergeCell ref="E107:H107"/>
    <mergeCell ref="I107:J107"/>
    <mergeCell ref="E109:H109"/>
    <mergeCell ref="I109:J109"/>
    <mergeCell ref="E103:H103"/>
    <mergeCell ref="I103:J103"/>
    <mergeCell ref="E104:H104"/>
    <mergeCell ref="I104:J104"/>
    <mergeCell ref="E105:H105"/>
    <mergeCell ref="I105:J105"/>
    <mergeCell ref="E113:H113"/>
    <mergeCell ref="I113:J113"/>
    <mergeCell ref="E115:H115"/>
    <mergeCell ref="I115:J115"/>
    <mergeCell ref="E116:H116"/>
    <mergeCell ref="I116:J116"/>
    <mergeCell ref="E110:H110"/>
    <mergeCell ref="I110:J110"/>
    <mergeCell ref="E111:H111"/>
    <mergeCell ref="I111:J111"/>
    <mergeCell ref="E112:H112"/>
    <mergeCell ref="I112:J112"/>
    <mergeCell ref="E120:H120"/>
    <mergeCell ref="I120:J120"/>
    <mergeCell ref="E121:H121"/>
    <mergeCell ref="I121:J121"/>
    <mergeCell ref="E122:H122"/>
    <mergeCell ref="I122:J122"/>
    <mergeCell ref="E117:H117"/>
    <mergeCell ref="I117:J117"/>
    <mergeCell ref="E118:H118"/>
    <mergeCell ref="I118:J118"/>
    <mergeCell ref="E119:H119"/>
    <mergeCell ref="I119:J119"/>
    <mergeCell ref="E126:H126"/>
    <mergeCell ref="I126:J126"/>
    <mergeCell ref="E127:H127"/>
    <mergeCell ref="I127:J127"/>
    <mergeCell ref="E128:H128"/>
    <mergeCell ref="I128:J128"/>
    <mergeCell ref="E123:H123"/>
    <mergeCell ref="I123:J123"/>
    <mergeCell ref="E124:H124"/>
    <mergeCell ref="I124:J124"/>
    <mergeCell ref="E125:H125"/>
    <mergeCell ref="I125:J125"/>
    <mergeCell ref="E132:H132"/>
    <mergeCell ref="I132:J132"/>
    <mergeCell ref="E133:H133"/>
    <mergeCell ref="I133:J133"/>
    <mergeCell ref="E134:H134"/>
    <mergeCell ref="I134:J134"/>
    <mergeCell ref="E129:H129"/>
    <mergeCell ref="I129:J129"/>
    <mergeCell ref="E130:H130"/>
    <mergeCell ref="I130:J130"/>
    <mergeCell ref="E131:H131"/>
    <mergeCell ref="I131:J131"/>
    <mergeCell ref="E139:H139"/>
    <mergeCell ref="I139:J139"/>
    <mergeCell ref="E140:H140"/>
    <mergeCell ref="I140:J140"/>
    <mergeCell ref="E141:H141"/>
    <mergeCell ref="I141:J141"/>
    <mergeCell ref="E135:H135"/>
    <mergeCell ref="I135:J135"/>
    <mergeCell ref="E136:H136"/>
    <mergeCell ref="I136:J136"/>
    <mergeCell ref="E138:H138"/>
    <mergeCell ref="I138:J138"/>
    <mergeCell ref="E145:H145"/>
    <mergeCell ref="I145:J145"/>
    <mergeCell ref="E146:H146"/>
    <mergeCell ref="I146:J146"/>
    <mergeCell ref="E147:H147"/>
    <mergeCell ref="I147:J147"/>
    <mergeCell ref="E142:H142"/>
    <mergeCell ref="I142:J142"/>
    <mergeCell ref="E143:H143"/>
    <mergeCell ref="I143:J143"/>
    <mergeCell ref="E144:H144"/>
    <mergeCell ref="I144:J144"/>
    <mergeCell ref="E151:H151"/>
    <mergeCell ref="I151:J151"/>
    <mergeCell ref="E152:H152"/>
    <mergeCell ref="I152:J152"/>
    <mergeCell ref="E153:H153"/>
    <mergeCell ref="I153:J153"/>
    <mergeCell ref="E148:H148"/>
    <mergeCell ref="I148:J148"/>
    <mergeCell ref="E149:H149"/>
    <mergeCell ref="I149:J149"/>
    <mergeCell ref="E150:H150"/>
    <mergeCell ref="I150:J150"/>
    <mergeCell ref="E157:H157"/>
    <mergeCell ref="I157:J157"/>
    <mergeCell ref="E158:H158"/>
    <mergeCell ref="I158:J158"/>
    <mergeCell ref="E160:H160"/>
    <mergeCell ref="I160:J160"/>
    <mergeCell ref="E154:H154"/>
    <mergeCell ref="I154:J154"/>
    <mergeCell ref="E155:H155"/>
    <mergeCell ref="I155:J155"/>
    <mergeCell ref="E156:H156"/>
    <mergeCell ref="I156:J156"/>
    <mergeCell ref="E164:H164"/>
    <mergeCell ref="I164:J164"/>
    <mergeCell ref="E165:H165"/>
    <mergeCell ref="I165:J165"/>
    <mergeCell ref="E166:H166"/>
    <mergeCell ref="I166:J166"/>
    <mergeCell ref="E161:H161"/>
    <mergeCell ref="I161:J161"/>
    <mergeCell ref="E162:H162"/>
    <mergeCell ref="I162:J162"/>
    <mergeCell ref="E163:H163"/>
    <mergeCell ref="I163:J163"/>
    <mergeCell ref="E170:H170"/>
    <mergeCell ref="I170:J170"/>
    <mergeCell ref="E171:H171"/>
    <mergeCell ref="I171:J171"/>
    <mergeCell ref="E172:H172"/>
    <mergeCell ref="I172:J172"/>
    <mergeCell ref="E167:H167"/>
    <mergeCell ref="I167:J167"/>
    <mergeCell ref="E168:H168"/>
    <mergeCell ref="I168:J168"/>
    <mergeCell ref="E169:H169"/>
    <mergeCell ref="I169:J169"/>
    <mergeCell ref="E176:H176"/>
    <mergeCell ref="I176:J176"/>
    <mergeCell ref="E177:H177"/>
    <mergeCell ref="I177:J177"/>
    <mergeCell ref="E178:H178"/>
    <mergeCell ref="I178:J178"/>
    <mergeCell ref="E173:H173"/>
    <mergeCell ref="I173:J173"/>
    <mergeCell ref="E174:H174"/>
    <mergeCell ref="I174:J174"/>
    <mergeCell ref="E175:H175"/>
    <mergeCell ref="I175:J175"/>
    <mergeCell ref="E183:H183"/>
    <mergeCell ref="I183:J183"/>
    <mergeCell ref="E184:H184"/>
    <mergeCell ref="I184:J184"/>
    <mergeCell ref="E185:H185"/>
    <mergeCell ref="I185:J185"/>
    <mergeCell ref="E180:H180"/>
    <mergeCell ref="I180:J180"/>
    <mergeCell ref="E181:H181"/>
    <mergeCell ref="I181:J181"/>
    <mergeCell ref="E182:H182"/>
    <mergeCell ref="I182:J182"/>
    <mergeCell ref="E189:H189"/>
    <mergeCell ref="I189:J189"/>
    <mergeCell ref="E190:H190"/>
    <mergeCell ref="I190:J190"/>
    <mergeCell ref="E191:H191"/>
    <mergeCell ref="I191:J191"/>
    <mergeCell ref="E186:H186"/>
    <mergeCell ref="I186:J186"/>
    <mergeCell ref="E187:H187"/>
    <mergeCell ref="I187:J187"/>
    <mergeCell ref="E188:H188"/>
    <mergeCell ref="I188:J188"/>
    <mergeCell ref="E195:H195"/>
    <mergeCell ref="I195:J195"/>
    <mergeCell ref="E196:H196"/>
    <mergeCell ref="I196:J196"/>
    <mergeCell ref="E197:H197"/>
    <mergeCell ref="I197:J197"/>
    <mergeCell ref="E192:H192"/>
    <mergeCell ref="I192:J192"/>
    <mergeCell ref="E193:H193"/>
    <mergeCell ref="I193:J193"/>
    <mergeCell ref="E194:H194"/>
    <mergeCell ref="I194:J194"/>
    <mergeCell ref="E201:H201"/>
    <mergeCell ref="I201:J201"/>
    <mergeCell ref="E202:H202"/>
    <mergeCell ref="I202:J202"/>
    <mergeCell ref="E203:H203"/>
    <mergeCell ref="I203:J203"/>
    <mergeCell ref="E198:H198"/>
    <mergeCell ref="I198:J198"/>
    <mergeCell ref="E199:H199"/>
    <mergeCell ref="I199:J199"/>
    <mergeCell ref="E200:H200"/>
    <mergeCell ref="I200:J200"/>
    <mergeCell ref="E207:H207"/>
    <mergeCell ref="I207:J207"/>
    <mergeCell ref="E208:H208"/>
    <mergeCell ref="I208:J208"/>
    <mergeCell ref="E209:H209"/>
    <mergeCell ref="I209:J209"/>
    <mergeCell ref="E204:H204"/>
    <mergeCell ref="I204:J204"/>
    <mergeCell ref="E205:H205"/>
    <mergeCell ref="I205:J205"/>
    <mergeCell ref="E206:H206"/>
    <mergeCell ref="I206:J206"/>
    <mergeCell ref="E214:H214"/>
    <mergeCell ref="I214:J214"/>
    <mergeCell ref="E215:H215"/>
    <mergeCell ref="I215:J215"/>
    <mergeCell ref="E216:H216"/>
    <mergeCell ref="I216:J216"/>
    <mergeCell ref="E210:H210"/>
    <mergeCell ref="I210:J210"/>
    <mergeCell ref="E211:H211"/>
    <mergeCell ref="I211:J211"/>
    <mergeCell ref="E213:H213"/>
    <mergeCell ref="I213:J213"/>
    <mergeCell ref="E220:H220"/>
    <mergeCell ref="I220:J220"/>
    <mergeCell ref="E221:H221"/>
    <mergeCell ref="I221:J221"/>
    <mergeCell ref="E222:H222"/>
    <mergeCell ref="I222:J222"/>
    <mergeCell ref="E217:H217"/>
    <mergeCell ref="I217:J217"/>
    <mergeCell ref="E218:H218"/>
    <mergeCell ref="I218:J218"/>
    <mergeCell ref="E219:H219"/>
    <mergeCell ref="I219:J219"/>
    <mergeCell ref="E226:H226"/>
    <mergeCell ref="I226:J226"/>
    <mergeCell ref="E227:H227"/>
    <mergeCell ref="I227:J227"/>
    <mergeCell ref="E228:H228"/>
    <mergeCell ref="I228:J228"/>
    <mergeCell ref="E223:H223"/>
    <mergeCell ref="I223:J223"/>
    <mergeCell ref="E224:H224"/>
    <mergeCell ref="I224:J224"/>
    <mergeCell ref="E225:H225"/>
    <mergeCell ref="I225:J225"/>
    <mergeCell ref="E232:H232"/>
    <mergeCell ref="I232:J232"/>
    <mergeCell ref="E233:H233"/>
    <mergeCell ref="I233:J233"/>
    <mergeCell ref="E235:H235"/>
    <mergeCell ref="I235:J235"/>
    <mergeCell ref="E229:H229"/>
    <mergeCell ref="I229:J229"/>
    <mergeCell ref="E230:H230"/>
    <mergeCell ref="I230:J230"/>
    <mergeCell ref="E231:H231"/>
    <mergeCell ref="I231:J231"/>
    <mergeCell ref="E239:H239"/>
    <mergeCell ref="I239:J239"/>
    <mergeCell ref="E240:H240"/>
    <mergeCell ref="I240:J240"/>
    <mergeCell ref="E241:H241"/>
    <mergeCell ref="I241:J241"/>
    <mergeCell ref="E236:H236"/>
    <mergeCell ref="I236:J236"/>
    <mergeCell ref="E237:H237"/>
    <mergeCell ref="I237:J237"/>
    <mergeCell ref="E238:H238"/>
    <mergeCell ref="I238:J238"/>
    <mergeCell ref="E246:H246"/>
    <mergeCell ref="I246:J246"/>
    <mergeCell ref="E247:H247"/>
    <mergeCell ref="I247:J247"/>
    <mergeCell ref="E248:H248"/>
    <mergeCell ref="I248:J248"/>
    <mergeCell ref="E243:H243"/>
    <mergeCell ref="I243:J243"/>
    <mergeCell ref="E244:H244"/>
    <mergeCell ref="I244:J244"/>
    <mergeCell ref="E245:H245"/>
    <mergeCell ref="I245:J245"/>
    <mergeCell ref="E252:H252"/>
    <mergeCell ref="I252:J252"/>
    <mergeCell ref="E253:H253"/>
    <mergeCell ref="I253:J253"/>
    <mergeCell ref="E254:H254"/>
    <mergeCell ref="I254:J254"/>
    <mergeCell ref="E249:H249"/>
    <mergeCell ref="I249:J249"/>
    <mergeCell ref="E250:H250"/>
    <mergeCell ref="I250:J250"/>
    <mergeCell ref="E251:H251"/>
    <mergeCell ref="I251:J251"/>
    <mergeCell ref="E258:H258"/>
    <mergeCell ref="I258:J258"/>
    <mergeCell ref="E259:H259"/>
    <mergeCell ref="I259:J259"/>
    <mergeCell ref="E260:H260"/>
    <mergeCell ref="I260:J260"/>
    <mergeCell ref="E255:H255"/>
    <mergeCell ref="I255:J255"/>
    <mergeCell ref="E256:H256"/>
    <mergeCell ref="I256:J256"/>
    <mergeCell ref="E257:H257"/>
    <mergeCell ref="I257:J257"/>
    <mergeCell ref="E264:H264"/>
    <mergeCell ref="I264:J264"/>
    <mergeCell ref="E265:H265"/>
    <mergeCell ref="I265:J265"/>
    <mergeCell ref="E267:H267"/>
    <mergeCell ref="I267:J267"/>
    <mergeCell ref="E261:H261"/>
    <mergeCell ref="I261:J261"/>
    <mergeCell ref="E262:H262"/>
    <mergeCell ref="I262:J262"/>
    <mergeCell ref="E263:H263"/>
    <mergeCell ref="I263:J263"/>
    <mergeCell ref="E271:H271"/>
    <mergeCell ref="I271:J271"/>
    <mergeCell ref="F272:H272"/>
    <mergeCell ref="I272:J272"/>
    <mergeCell ref="E273:H273"/>
    <mergeCell ref="I273:J273"/>
    <mergeCell ref="E268:H268"/>
    <mergeCell ref="I268:J268"/>
    <mergeCell ref="E269:H269"/>
    <mergeCell ref="I269:J269"/>
    <mergeCell ref="E270:H270"/>
    <mergeCell ref="I270:J270"/>
    <mergeCell ref="B282:B283"/>
    <mergeCell ref="C282:C283"/>
    <mergeCell ref="D282:D283"/>
    <mergeCell ref="E282:H283"/>
    <mergeCell ref="I282:J283"/>
    <mergeCell ref="E275:H275"/>
    <mergeCell ref="I275:J275"/>
    <mergeCell ref="E276:H276"/>
    <mergeCell ref="I276:J276"/>
    <mergeCell ref="E277:H277"/>
    <mergeCell ref="I277:J277"/>
    <mergeCell ref="E284:H284"/>
    <mergeCell ref="I284:J284"/>
    <mergeCell ref="E285:H285"/>
    <mergeCell ref="I285:J285"/>
    <mergeCell ref="E286:H286"/>
    <mergeCell ref="I286:J286"/>
    <mergeCell ref="E278:H278"/>
    <mergeCell ref="I278:J278"/>
    <mergeCell ref="F279:H279"/>
    <mergeCell ref="I279:J279"/>
    <mergeCell ref="E280:H280"/>
    <mergeCell ref="E287:F287"/>
    <mergeCell ref="G287:H287"/>
    <mergeCell ref="I287:J287"/>
    <mergeCell ref="I304:J304"/>
    <mergeCell ref="E305:H305"/>
    <mergeCell ref="I305:J305"/>
    <mergeCell ref="E290:F290"/>
    <mergeCell ref="G290:H290"/>
    <mergeCell ref="I290:J290"/>
    <mergeCell ref="E291:F291"/>
    <mergeCell ref="E288:F288"/>
    <mergeCell ref="G288:H288"/>
    <mergeCell ref="I288:J288"/>
    <mergeCell ref="E289:F289"/>
    <mergeCell ref="G289:H289"/>
    <mergeCell ref="I289:J289"/>
    <mergeCell ref="C323:E323"/>
    <mergeCell ref="F323:J323"/>
    <mergeCell ref="C324:E324"/>
    <mergeCell ref="F324:J324"/>
    <mergeCell ref="C320:E320"/>
    <mergeCell ref="F320:J320"/>
    <mergeCell ref="C321:E321"/>
    <mergeCell ref="F321:J321"/>
    <mergeCell ref="C322:E322"/>
    <mergeCell ref="F322:J322"/>
    <mergeCell ref="F316:J316"/>
    <mergeCell ref="C317:E317"/>
    <mergeCell ref="F317:J317"/>
    <mergeCell ref="C318:E318"/>
    <mergeCell ref="F318:J318"/>
    <mergeCell ref="C319:E319"/>
    <mergeCell ref="F319:J319"/>
    <mergeCell ref="C307:D307"/>
    <mergeCell ref="G291:H291"/>
    <mergeCell ref="I291:J291"/>
    <mergeCell ref="E292:F292"/>
    <mergeCell ref="G292:H292"/>
    <mergeCell ref="I292:J292"/>
    <mergeCell ref="E293:F293"/>
    <mergeCell ref="G293:H293"/>
    <mergeCell ref="I293:J293"/>
    <mergeCell ref="C326:E326"/>
    <mergeCell ref="F326:J326"/>
    <mergeCell ref="C325:E325"/>
    <mergeCell ref="F325:J325"/>
    <mergeCell ref="C308:D308"/>
    <mergeCell ref="C310:D310"/>
    <mergeCell ref="C311:D311"/>
    <mergeCell ref="C313:E313"/>
    <mergeCell ref="C316:E316"/>
    <mergeCell ref="E296:F296"/>
    <mergeCell ref="G296:H296"/>
    <mergeCell ref="I296:J296"/>
    <mergeCell ref="E297:F297"/>
    <mergeCell ref="G297:H297"/>
    <mergeCell ref="I297:J297"/>
    <mergeCell ref="E294:F294"/>
    <mergeCell ref="G294:H294"/>
    <mergeCell ref="I294:J294"/>
    <mergeCell ref="E295:F295"/>
    <mergeCell ref="G295:H295"/>
    <mergeCell ref="I295:J295"/>
    <mergeCell ref="E300:F300"/>
    <mergeCell ref="G300:H300"/>
    <mergeCell ref="I300:J300"/>
    <mergeCell ref="E301:F301"/>
    <mergeCell ref="G301:H301"/>
    <mergeCell ref="I301:J301"/>
    <mergeCell ref="E298:F298"/>
    <mergeCell ref="G298:H298"/>
    <mergeCell ref="I298:J298"/>
    <mergeCell ref="E299:F299"/>
    <mergeCell ref="G299:H299"/>
    <mergeCell ref="I299:J299"/>
    <mergeCell ref="C328:E328"/>
    <mergeCell ref="F328:J328"/>
    <mergeCell ref="C329:E329"/>
    <mergeCell ref="F329:J329"/>
    <mergeCell ref="C330:E330"/>
    <mergeCell ref="F330:J330"/>
    <mergeCell ref="E302:F302"/>
    <mergeCell ref="G302:H302"/>
    <mergeCell ref="I302:J302"/>
    <mergeCell ref="E303:F303"/>
    <mergeCell ref="G303:H303"/>
    <mergeCell ref="I303:J303"/>
    <mergeCell ref="C327:E327"/>
    <mergeCell ref="F327:J327"/>
    <mergeCell ref="C337:E337"/>
    <mergeCell ref="F337:J337"/>
    <mergeCell ref="C334:E334"/>
    <mergeCell ref="F334:J334"/>
    <mergeCell ref="C335:E335"/>
    <mergeCell ref="F335:J335"/>
    <mergeCell ref="C336:E336"/>
    <mergeCell ref="F336:J336"/>
    <mergeCell ref="C331:E331"/>
    <mergeCell ref="F331:J331"/>
    <mergeCell ref="C332:E332"/>
    <mergeCell ref="F332:J332"/>
    <mergeCell ref="C333:E333"/>
    <mergeCell ref="F333:J333"/>
  </mergeCells>
  <pageMargins left="0.70866141732283472" right="0.70866141732283472" top="0.74803149606299213" bottom="0.74803149606299213" header="0.31496062992125984" footer="0.31496062992125984"/>
  <pageSetup paperSize="9" scale="80" orientation="landscape" blackAndWhite="1" r:id="rId1"/>
  <rowBreaks count="10" manualBreakCount="10">
    <brk id="31" max="16383" man="1"/>
    <brk id="57" max="16383" man="1"/>
    <brk id="78" max="16383" man="1"/>
    <brk id="107" max="16383" man="1"/>
    <brk id="136" max="16383" man="1"/>
    <brk id="158" max="16383" man="1"/>
    <brk id="178" max="16383" man="1"/>
    <brk id="211" max="16383" man="1"/>
    <brk id="241" max="16383" man="1"/>
    <brk id="27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P311"/>
  <sheetViews>
    <sheetView workbookViewId="0"/>
  </sheetViews>
  <sheetFormatPr defaultRowHeight="15" x14ac:dyDescent="0.25"/>
  <cols>
    <col min="1" max="1" width="0.85546875" customWidth="1"/>
    <col min="2" max="2" width="57.42578125" customWidth="1"/>
    <col min="3" max="3" width="10.7109375" customWidth="1"/>
    <col min="4" max="4" width="12.7109375" customWidth="1"/>
    <col min="5" max="5" width="4.7109375" customWidth="1"/>
    <col min="6" max="6" width="9" customWidth="1"/>
    <col min="7" max="7" width="8.7109375" customWidth="1"/>
    <col min="8" max="8" width="4.7109375" customWidth="1"/>
    <col min="9" max="9" width="13.7109375" customWidth="1"/>
    <col min="10" max="10" width="15.7109375" customWidth="1"/>
    <col min="11" max="11" width="24.85546875" hidden="1" customWidth="1"/>
    <col min="12" max="12" width="19" style="31" hidden="1" customWidth="1"/>
    <col min="13" max="13" width="9.140625" style="31" hidden="1" customWidth="1"/>
    <col min="14" max="14" width="9.140625" hidden="1" customWidth="1"/>
    <col min="15" max="15" width="47" hidden="1" customWidth="1"/>
    <col min="16" max="16" width="9.140625" hidden="1" customWidth="1"/>
    <col min="17" max="17" width="0.85546875" customWidth="1"/>
  </cols>
  <sheetData>
    <row r="1" spans="2:15" ht="5.0999999999999996" customHeight="1" x14ac:dyDescent="0.25"/>
    <row r="2" spans="2:15" ht="15" customHeight="1" x14ac:dyDescent="0.25">
      <c r="B2" s="25"/>
      <c r="C2" s="26"/>
      <c r="D2" s="26"/>
      <c r="E2" s="26"/>
      <c r="F2" s="26"/>
      <c r="G2" s="317"/>
      <c r="H2" s="317"/>
      <c r="I2" s="317"/>
      <c r="J2" s="317"/>
    </row>
    <row r="3" spans="2:15" ht="15.75" thickBot="1" x14ac:dyDescent="0.3">
      <c r="B3" s="318" t="s">
        <v>88</v>
      </c>
      <c r="C3" s="318"/>
      <c r="D3" s="318"/>
      <c r="E3" s="318"/>
      <c r="F3" s="318"/>
      <c r="G3" s="318"/>
      <c r="H3" s="318"/>
      <c r="I3" s="319"/>
      <c r="J3" s="17" t="s">
        <v>0</v>
      </c>
      <c r="L3" s="31" t="s">
        <v>75</v>
      </c>
    </row>
    <row r="4" spans="2:15" ht="23.25" x14ac:dyDescent="0.25">
      <c r="B4" s="15" t="s">
        <v>68</v>
      </c>
      <c r="C4" s="320"/>
      <c r="D4" s="320"/>
      <c r="E4" s="1"/>
      <c r="F4" s="1"/>
      <c r="G4" s="1"/>
      <c r="H4" s="1"/>
      <c r="I4" s="23" t="s">
        <v>1</v>
      </c>
      <c r="J4" s="16" t="s">
        <v>2</v>
      </c>
      <c r="L4" s="31" t="s">
        <v>76</v>
      </c>
    </row>
    <row r="5" spans="2:15" x14ac:dyDescent="0.25">
      <c r="B5" s="15"/>
      <c r="C5" s="321"/>
      <c r="D5" s="321"/>
      <c r="E5" s="321"/>
      <c r="F5" s="321"/>
      <c r="G5" s="321"/>
      <c r="H5" s="321"/>
      <c r="I5" s="23" t="s">
        <v>3</v>
      </c>
      <c r="J5" s="19"/>
      <c r="L5" s="31" t="s">
        <v>77</v>
      </c>
    </row>
    <row r="6" spans="2:15" x14ac:dyDescent="0.25">
      <c r="B6" s="2" t="s">
        <v>4</v>
      </c>
      <c r="C6" s="322"/>
      <c r="D6" s="322"/>
      <c r="E6" s="322"/>
      <c r="F6" s="322"/>
      <c r="G6" s="322"/>
      <c r="H6" s="322"/>
      <c r="I6" s="24"/>
      <c r="J6" s="20"/>
      <c r="L6" s="31" t="s">
        <v>78</v>
      </c>
      <c r="O6" s="149"/>
    </row>
    <row r="7" spans="2:15" x14ac:dyDescent="0.25">
      <c r="B7" s="4" t="s">
        <v>588</v>
      </c>
      <c r="C7" s="322"/>
      <c r="D7" s="322"/>
      <c r="E7" s="322"/>
      <c r="F7" s="322"/>
      <c r="G7" s="322"/>
      <c r="H7" s="322"/>
      <c r="I7" s="24" t="s">
        <v>70</v>
      </c>
      <c r="J7" s="20"/>
      <c r="L7" s="31" t="s">
        <v>79</v>
      </c>
    </row>
    <row r="8" spans="2:15" ht="13.5" customHeight="1" x14ac:dyDescent="0.25">
      <c r="B8" s="133" t="s">
        <v>587</v>
      </c>
      <c r="C8" s="323"/>
      <c r="D8" s="323"/>
      <c r="E8" s="323"/>
      <c r="F8" s="323"/>
      <c r="G8" s="323"/>
      <c r="H8" s="323"/>
      <c r="I8" s="24" t="s">
        <v>71</v>
      </c>
      <c r="J8" s="21"/>
      <c r="L8" s="31" t="s">
        <v>80</v>
      </c>
    </row>
    <row r="9" spans="2:15" x14ac:dyDescent="0.25">
      <c r="B9" s="5" t="s">
        <v>5</v>
      </c>
      <c r="C9" s="323"/>
      <c r="D9" s="323"/>
      <c r="E9" s="323"/>
      <c r="F9" s="323"/>
      <c r="G9" s="323"/>
      <c r="H9" s="323"/>
      <c r="I9" s="24" t="s">
        <v>69</v>
      </c>
      <c r="J9" s="21"/>
      <c r="L9" s="31" t="s">
        <v>81</v>
      </c>
    </row>
    <row r="10" spans="2:15" x14ac:dyDescent="0.25">
      <c r="B10" s="5" t="s">
        <v>174</v>
      </c>
      <c r="C10" s="315"/>
      <c r="D10" s="315"/>
      <c r="E10" s="315"/>
      <c r="F10" s="315"/>
      <c r="G10" s="315"/>
      <c r="H10" s="315"/>
      <c r="I10" s="24"/>
      <c r="J10" s="21"/>
      <c r="L10" s="31" t="s">
        <v>82</v>
      </c>
    </row>
    <row r="11" spans="2:15" ht="15.75" thickBot="1" x14ac:dyDescent="0.3">
      <c r="B11" s="6" t="s">
        <v>592</v>
      </c>
      <c r="C11" s="316"/>
      <c r="D11" s="316"/>
      <c r="E11" s="316"/>
      <c r="F11" s="316"/>
      <c r="G11" s="316"/>
      <c r="H11" s="316"/>
      <c r="I11" s="24" t="s">
        <v>72</v>
      </c>
      <c r="J11" s="18">
        <v>383</v>
      </c>
      <c r="L11" s="31" t="s">
        <v>83</v>
      </c>
    </row>
    <row r="12" spans="2:15" x14ac:dyDescent="0.25">
      <c r="B12" s="7"/>
      <c r="C12" s="28"/>
      <c r="D12" s="29"/>
      <c r="E12" s="30"/>
      <c r="F12" s="30"/>
      <c r="G12" s="30"/>
      <c r="H12" s="30"/>
      <c r="I12" s="8"/>
      <c r="J12" s="3"/>
      <c r="L12" s="31" t="s">
        <v>84</v>
      </c>
    </row>
    <row r="13" spans="2:15" ht="30" customHeight="1" x14ac:dyDescent="0.25">
      <c r="B13" s="116" t="s">
        <v>549</v>
      </c>
      <c r="C13" s="81"/>
      <c r="D13" s="81"/>
      <c r="E13" s="81"/>
      <c r="F13" s="81"/>
      <c r="G13" s="81"/>
      <c r="H13" s="81"/>
      <c r="I13" s="81"/>
      <c r="J13" s="81"/>
      <c r="L13" s="31" t="s">
        <v>89</v>
      </c>
    </row>
    <row r="14" spans="2:15" ht="27" customHeight="1" x14ac:dyDescent="0.25">
      <c r="B14" s="39" t="s">
        <v>6</v>
      </c>
      <c r="C14" s="136" t="s">
        <v>7</v>
      </c>
      <c r="D14" s="136" t="s">
        <v>8</v>
      </c>
      <c r="E14" s="263" t="s">
        <v>9</v>
      </c>
      <c r="F14" s="263"/>
      <c r="G14" s="263"/>
      <c r="H14" s="263"/>
      <c r="I14" s="263" t="s">
        <v>10</v>
      </c>
      <c r="J14" s="264"/>
      <c r="L14" s="31" t="s">
        <v>90</v>
      </c>
    </row>
    <row r="15" spans="2:15" ht="12.75" customHeight="1" thickBot="1" x14ac:dyDescent="0.3">
      <c r="B15" s="40">
        <v>1</v>
      </c>
      <c r="C15" s="137">
        <v>2</v>
      </c>
      <c r="D15" s="137">
        <v>3</v>
      </c>
      <c r="E15" s="300">
        <v>4</v>
      </c>
      <c r="F15" s="300"/>
      <c r="G15" s="300"/>
      <c r="H15" s="300"/>
      <c r="I15" s="216">
        <v>5</v>
      </c>
      <c r="J15" s="217"/>
      <c r="L15" s="31" t="s">
        <v>91</v>
      </c>
    </row>
    <row r="16" spans="2:15" x14ac:dyDescent="0.25">
      <c r="B16" s="85" t="s">
        <v>11</v>
      </c>
      <c r="C16" s="109" t="s">
        <v>340</v>
      </c>
      <c r="D16" s="110"/>
      <c r="E16" s="307">
        <f>E17+E75+E106</f>
        <v>0</v>
      </c>
      <c r="F16" s="308"/>
      <c r="G16" s="308"/>
      <c r="H16" s="309"/>
      <c r="I16" s="307">
        <f>I17+I75+I106</f>
        <v>0</v>
      </c>
      <c r="J16" s="310"/>
      <c r="L16" s="31" t="s">
        <v>92</v>
      </c>
    </row>
    <row r="17" spans="2:12" x14ac:dyDescent="0.25">
      <c r="B17" s="86" t="s">
        <v>12</v>
      </c>
      <c r="C17" s="100" t="s">
        <v>341</v>
      </c>
      <c r="D17" s="134">
        <v>100</v>
      </c>
      <c r="E17" s="311">
        <f>E18+E23+E38+E45+E51+E63+E71</f>
        <v>0</v>
      </c>
      <c r="F17" s="312"/>
      <c r="G17" s="312"/>
      <c r="H17" s="313"/>
      <c r="I17" s="311">
        <f>I18+I23+I38+I45+I51+I63+I71</f>
        <v>0</v>
      </c>
      <c r="J17" s="314"/>
      <c r="L17" s="31" t="s">
        <v>93</v>
      </c>
    </row>
    <row r="18" spans="2:12" ht="34.5" x14ac:dyDescent="0.25">
      <c r="B18" s="120" t="s">
        <v>578</v>
      </c>
      <c r="C18" s="100" t="s">
        <v>342</v>
      </c>
      <c r="D18" s="134">
        <v>110</v>
      </c>
      <c r="E18" s="303">
        <f>E19+E20+E21+E22</f>
        <v>0</v>
      </c>
      <c r="F18" s="304"/>
      <c r="G18" s="304"/>
      <c r="H18" s="305"/>
      <c r="I18" s="303">
        <f>I19+I20+I21+I22</f>
        <v>0</v>
      </c>
      <c r="J18" s="306"/>
      <c r="L18" s="31" t="s">
        <v>95</v>
      </c>
    </row>
    <row r="19" spans="2:12" ht="23.25" x14ac:dyDescent="0.25">
      <c r="B19" s="92" t="s">
        <v>175</v>
      </c>
      <c r="C19" s="100" t="s">
        <v>179</v>
      </c>
      <c r="D19" s="134" t="s">
        <v>183</v>
      </c>
      <c r="E19" s="285"/>
      <c r="F19" s="301"/>
      <c r="G19" s="301"/>
      <c r="H19" s="302"/>
      <c r="I19" s="285"/>
      <c r="J19" s="286"/>
      <c r="L19" s="31" t="s">
        <v>94</v>
      </c>
    </row>
    <row r="20" spans="2:12" x14ac:dyDescent="0.25">
      <c r="B20" s="92" t="s">
        <v>176</v>
      </c>
      <c r="C20" s="100" t="s">
        <v>180</v>
      </c>
      <c r="D20" s="134" t="s">
        <v>184</v>
      </c>
      <c r="E20" s="285"/>
      <c r="F20" s="301"/>
      <c r="G20" s="301"/>
      <c r="H20" s="302"/>
      <c r="I20" s="285"/>
      <c r="J20" s="286"/>
      <c r="L20" s="31" t="s">
        <v>97</v>
      </c>
    </row>
    <row r="21" spans="2:12" x14ac:dyDescent="0.25">
      <c r="B21" s="92" t="s">
        <v>177</v>
      </c>
      <c r="C21" s="100" t="s">
        <v>181</v>
      </c>
      <c r="D21" s="134" t="s">
        <v>185</v>
      </c>
      <c r="E21" s="285"/>
      <c r="F21" s="301"/>
      <c r="G21" s="301"/>
      <c r="H21" s="302"/>
      <c r="I21" s="285"/>
      <c r="J21" s="286"/>
    </row>
    <row r="22" spans="2:12" x14ac:dyDescent="0.25">
      <c r="B22" s="92" t="s">
        <v>178</v>
      </c>
      <c r="C22" s="100" t="s">
        <v>182</v>
      </c>
      <c r="D22" s="134" t="s">
        <v>186</v>
      </c>
      <c r="E22" s="285"/>
      <c r="F22" s="301"/>
      <c r="G22" s="301"/>
      <c r="H22" s="302"/>
      <c r="I22" s="285"/>
      <c r="J22" s="286"/>
    </row>
    <row r="23" spans="2:12" x14ac:dyDescent="0.25">
      <c r="B23" s="91" t="s">
        <v>14</v>
      </c>
      <c r="C23" s="100" t="s">
        <v>343</v>
      </c>
      <c r="D23" s="134">
        <v>120</v>
      </c>
      <c r="E23" s="303">
        <f>E24+E25+E26+E27+E28+E29+E30+E31+E35+E36+E37</f>
        <v>0</v>
      </c>
      <c r="F23" s="304"/>
      <c r="G23" s="304"/>
      <c r="H23" s="305"/>
      <c r="I23" s="303">
        <f>I24+I25+I26+I27+I28+I29+I30+I31+I35+I36+I37</f>
        <v>0</v>
      </c>
      <c r="J23" s="306"/>
      <c r="L23" s="31" t="s">
        <v>96</v>
      </c>
    </row>
    <row r="24" spans="2:12" ht="23.25" x14ac:dyDescent="0.25">
      <c r="B24" s="92" t="s">
        <v>187</v>
      </c>
      <c r="C24" s="100" t="s">
        <v>344</v>
      </c>
      <c r="D24" s="134" t="s">
        <v>127</v>
      </c>
      <c r="E24" s="285"/>
      <c r="F24" s="301"/>
      <c r="G24" s="301"/>
      <c r="H24" s="302"/>
      <c r="I24" s="285"/>
      <c r="J24" s="286"/>
      <c r="L24" s="31" t="s">
        <v>114</v>
      </c>
    </row>
    <row r="25" spans="2:12" x14ac:dyDescent="0.25">
      <c r="B25" s="92" t="s">
        <v>141</v>
      </c>
      <c r="C25" s="100" t="s">
        <v>345</v>
      </c>
      <c r="D25" s="134" t="s">
        <v>128</v>
      </c>
      <c r="E25" s="285"/>
      <c r="F25" s="301"/>
      <c r="G25" s="301"/>
      <c r="H25" s="302"/>
      <c r="I25" s="285"/>
      <c r="J25" s="286"/>
      <c r="L25" s="31" t="s">
        <v>115</v>
      </c>
    </row>
    <row r="26" spans="2:12" x14ac:dyDescent="0.25">
      <c r="B26" s="92" t="s">
        <v>134</v>
      </c>
      <c r="C26" s="100" t="s">
        <v>346</v>
      </c>
      <c r="D26" s="134" t="s">
        <v>17</v>
      </c>
      <c r="E26" s="285"/>
      <c r="F26" s="301"/>
      <c r="G26" s="301"/>
      <c r="H26" s="302"/>
      <c r="I26" s="285"/>
      <c r="J26" s="286"/>
      <c r="L26" s="31" t="s">
        <v>117</v>
      </c>
    </row>
    <row r="27" spans="2:12" x14ac:dyDescent="0.25">
      <c r="B27" s="92" t="s">
        <v>135</v>
      </c>
      <c r="C27" s="100" t="s">
        <v>347</v>
      </c>
      <c r="D27" s="134" t="s">
        <v>18</v>
      </c>
      <c r="E27" s="285"/>
      <c r="F27" s="301"/>
      <c r="G27" s="301"/>
      <c r="H27" s="302"/>
      <c r="I27" s="285"/>
      <c r="J27" s="286"/>
      <c r="L27" s="31" t="s">
        <v>116</v>
      </c>
    </row>
    <row r="28" spans="2:12" x14ac:dyDescent="0.25">
      <c r="B28" s="92" t="s">
        <v>136</v>
      </c>
      <c r="C28" s="100" t="s">
        <v>348</v>
      </c>
      <c r="D28" s="134" t="s">
        <v>129</v>
      </c>
      <c r="E28" s="285"/>
      <c r="F28" s="301"/>
      <c r="G28" s="301"/>
      <c r="H28" s="302"/>
      <c r="I28" s="285"/>
      <c r="J28" s="286"/>
    </row>
    <row r="29" spans="2:12" x14ac:dyDescent="0.25">
      <c r="B29" s="92" t="s">
        <v>137</v>
      </c>
      <c r="C29" s="100" t="s">
        <v>349</v>
      </c>
      <c r="D29" s="134" t="s">
        <v>130</v>
      </c>
      <c r="E29" s="285"/>
      <c r="F29" s="301"/>
      <c r="G29" s="301"/>
      <c r="H29" s="302"/>
      <c r="I29" s="285"/>
      <c r="J29" s="286"/>
    </row>
    <row r="30" spans="2:12" x14ac:dyDescent="0.25">
      <c r="B30" s="92" t="s">
        <v>138</v>
      </c>
      <c r="C30" s="100" t="s">
        <v>350</v>
      </c>
      <c r="D30" s="134" t="s">
        <v>131</v>
      </c>
      <c r="E30" s="285"/>
      <c r="F30" s="301"/>
      <c r="G30" s="301"/>
      <c r="H30" s="302"/>
      <c r="I30" s="285"/>
      <c r="J30" s="286"/>
    </row>
    <row r="31" spans="2:12" ht="24" thickBot="1" x14ac:dyDescent="0.3">
      <c r="B31" s="92" t="s">
        <v>139</v>
      </c>
      <c r="C31" s="104" t="s">
        <v>351</v>
      </c>
      <c r="D31" s="105" t="s">
        <v>132</v>
      </c>
      <c r="E31" s="295"/>
      <c r="F31" s="296"/>
      <c r="G31" s="296"/>
      <c r="H31" s="297"/>
      <c r="I31" s="298"/>
      <c r="J31" s="299"/>
    </row>
    <row r="32" spans="2:12" x14ac:dyDescent="0.25">
      <c r="B32" s="41"/>
      <c r="C32" s="138"/>
      <c r="D32" s="138"/>
      <c r="E32" s="42"/>
      <c r="F32" s="42"/>
      <c r="G32" s="42"/>
      <c r="H32" s="42"/>
      <c r="I32" s="42"/>
      <c r="J32" s="43" t="s">
        <v>16</v>
      </c>
    </row>
    <row r="33" spans="2:13" ht="27" customHeight="1" x14ac:dyDescent="0.25">
      <c r="B33" s="39" t="s">
        <v>6</v>
      </c>
      <c r="C33" s="136" t="s">
        <v>7</v>
      </c>
      <c r="D33" s="136" t="s">
        <v>8</v>
      </c>
      <c r="E33" s="263" t="s">
        <v>9</v>
      </c>
      <c r="F33" s="263"/>
      <c r="G33" s="263"/>
      <c r="H33" s="263"/>
      <c r="I33" s="263" t="s">
        <v>10</v>
      </c>
      <c r="J33" s="264"/>
    </row>
    <row r="34" spans="2:13" ht="15.75" thickBot="1" x14ac:dyDescent="0.3">
      <c r="B34" s="40">
        <v>1</v>
      </c>
      <c r="C34" s="137">
        <v>2</v>
      </c>
      <c r="D34" s="137">
        <v>3</v>
      </c>
      <c r="E34" s="300">
        <v>4</v>
      </c>
      <c r="F34" s="300"/>
      <c r="G34" s="300"/>
      <c r="H34" s="300"/>
      <c r="I34" s="216">
        <v>5</v>
      </c>
      <c r="J34" s="217"/>
    </row>
    <row r="35" spans="2:13" x14ac:dyDescent="0.25">
      <c r="B35" s="154" t="s">
        <v>140</v>
      </c>
      <c r="C35" s="152" t="s">
        <v>352</v>
      </c>
      <c r="D35" s="153" t="s">
        <v>133</v>
      </c>
      <c r="E35" s="293"/>
      <c r="F35" s="293"/>
      <c r="G35" s="293"/>
      <c r="H35" s="293"/>
      <c r="I35" s="293"/>
      <c r="J35" s="294"/>
    </row>
    <row r="36" spans="2:13" x14ac:dyDescent="0.25">
      <c r="B36" s="92" t="s">
        <v>619</v>
      </c>
      <c r="C36" s="100" t="s">
        <v>617</v>
      </c>
      <c r="D36" s="150" t="s">
        <v>646</v>
      </c>
      <c r="E36" s="258"/>
      <c r="F36" s="258"/>
      <c r="G36" s="258"/>
      <c r="H36" s="258"/>
      <c r="I36" s="258"/>
      <c r="J36" s="259"/>
    </row>
    <row r="37" spans="2:13" x14ac:dyDescent="0.25">
      <c r="B37" s="151" t="s">
        <v>620</v>
      </c>
      <c r="C37" s="100" t="s">
        <v>618</v>
      </c>
      <c r="D37" s="150" t="s">
        <v>647</v>
      </c>
      <c r="E37" s="258"/>
      <c r="F37" s="258"/>
      <c r="G37" s="258"/>
      <c r="H37" s="258"/>
      <c r="I37" s="258"/>
      <c r="J37" s="259"/>
    </row>
    <row r="38" spans="2:13" x14ac:dyDescent="0.25">
      <c r="B38" s="91" t="s">
        <v>142</v>
      </c>
      <c r="C38" s="100" t="s">
        <v>353</v>
      </c>
      <c r="D38" s="134">
        <v>130</v>
      </c>
      <c r="E38" s="290">
        <f>E39+E40+E41+E42+E43+E44</f>
        <v>0</v>
      </c>
      <c r="F38" s="291"/>
      <c r="G38" s="291"/>
      <c r="H38" s="292"/>
      <c r="I38" s="269">
        <f>I39+I40+I41+I42+I43+I44</f>
        <v>0</v>
      </c>
      <c r="J38" s="270"/>
    </row>
    <row r="39" spans="2:13" ht="34.5" x14ac:dyDescent="0.25">
      <c r="B39" s="92" t="s">
        <v>188</v>
      </c>
      <c r="C39" s="100" t="s">
        <v>354</v>
      </c>
      <c r="D39" s="134" t="s">
        <v>144</v>
      </c>
      <c r="E39" s="258"/>
      <c r="F39" s="258"/>
      <c r="G39" s="258"/>
      <c r="H39" s="258"/>
      <c r="I39" s="258"/>
      <c r="J39" s="259"/>
    </row>
    <row r="40" spans="2:13" ht="23.25" x14ac:dyDescent="0.25">
      <c r="B40" s="92" t="s">
        <v>611</v>
      </c>
      <c r="C40" s="100" t="s">
        <v>355</v>
      </c>
      <c r="D40" s="134" t="s">
        <v>143</v>
      </c>
      <c r="E40" s="258"/>
      <c r="F40" s="258"/>
      <c r="G40" s="258"/>
      <c r="H40" s="258"/>
      <c r="I40" s="258"/>
      <c r="J40" s="259"/>
    </row>
    <row r="41" spans="2:13" ht="23.25" x14ac:dyDescent="0.25">
      <c r="B41" s="92" t="s">
        <v>148</v>
      </c>
      <c r="C41" s="100" t="s">
        <v>356</v>
      </c>
      <c r="D41" s="134" t="s">
        <v>145</v>
      </c>
      <c r="E41" s="258"/>
      <c r="F41" s="258"/>
      <c r="G41" s="258"/>
      <c r="H41" s="258"/>
      <c r="I41" s="258"/>
      <c r="J41" s="259"/>
    </row>
    <row r="42" spans="2:13" x14ac:dyDescent="0.25">
      <c r="B42" s="92" t="s">
        <v>149</v>
      </c>
      <c r="C42" s="100" t="s">
        <v>357</v>
      </c>
      <c r="D42" s="134" t="s">
        <v>146</v>
      </c>
      <c r="E42" s="258"/>
      <c r="F42" s="258"/>
      <c r="G42" s="258"/>
      <c r="H42" s="258"/>
      <c r="I42" s="258"/>
      <c r="J42" s="259"/>
    </row>
    <row r="43" spans="2:13" x14ac:dyDescent="0.25">
      <c r="B43" s="92" t="s">
        <v>150</v>
      </c>
      <c r="C43" s="100" t="s">
        <v>358</v>
      </c>
      <c r="D43" s="134" t="s">
        <v>147</v>
      </c>
      <c r="E43" s="258"/>
      <c r="F43" s="258"/>
      <c r="G43" s="258"/>
      <c r="H43" s="258"/>
      <c r="I43" s="258"/>
      <c r="J43" s="259"/>
    </row>
    <row r="44" spans="2:13" ht="23.25" x14ac:dyDescent="0.25">
      <c r="B44" s="92" t="s">
        <v>616</v>
      </c>
      <c r="C44" s="100" t="s">
        <v>614</v>
      </c>
      <c r="D44" s="148" t="s">
        <v>615</v>
      </c>
      <c r="E44" s="258"/>
      <c r="F44" s="258"/>
      <c r="G44" s="258"/>
      <c r="H44" s="258"/>
      <c r="I44" s="258"/>
      <c r="J44" s="259"/>
    </row>
    <row r="45" spans="2:13" x14ac:dyDescent="0.25">
      <c r="B45" s="91" t="s">
        <v>151</v>
      </c>
      <c r="C45" s="100" t="s">
        <v>359</v>
      </c>
      <c r="D45" s="134">
        <v>140</v>
      </c>
      <c r="E45" s="269">
        <f>E46+E47+E48+E49+E50</f>
        <v>0</v>
      </c>
      <c r="F45" s="269"/>
      <c r="G45" s="269"/>
      <c r="H45" s="269"/>
      <c r="I45" s="269">
        <f>I46+I47+I48+I49+I50</f>
        <v>0</v>
      </c>
      <c r="J45" s="270"/>
      <c r="L45" s="38" t="s">
        <v>98</v>
      </c>
      <c r="M45" s="38"/>
    </row>
    <row r="46" spans="2:13" ht="34.5" x14ac:dyDescent="0.25">
      <c r="B46" s="92" t="s">
        <v>189</v>
      </c>
      <c r="C46" s="100" t="s">
        <v>360</v>
      </c>
      <c r="D46" s="134">
        <v>141</v>
      </c>
      <c r="E46" s="258"/>
      <c r="F46" s="258"/>
      <c r="G46" s="258"/>
      <c r="H46" s="258"/>
      <c r="I46" s="258"/>
      <c r="J46" s="259"/>
      <c r="L46" s="38" t="s">
        <v>99</v>
      </c>
      <c r="M46" s="38"/>
    </row>
    <row r="47" spans="2:13" x14ac:dyDescent="0.25">
      <c r="B47" s="92" t="s">
        <v>156</v>
      </c>
      <c r="C47" s="100" t="s">
        <v>361</v>
      </c>
      <c r="D47" s="134" t="s">
        <v>152</v>
      </c>
      <c r="E47" s="258"/>
      <c r="F47" s="258"/>
      <c r="G47" s="258"/>
      <c r="H47" s="258"/>
      <c r="I47" s="258"/>
      <c r="J47" s="259"/>
      <c r="L47" s="31" t="s">
        <v>109</v>
      </c>
    </row>
    <row r="48" spans="2:13" x14ac:dyDescent="0.25">
      <c r="B48" s="92" t="s">
        <v>157</v>
      </c>
      <c r="C48" s="100" t="s">
        <v>362</v>
      </c>
      <c r="D48" s="134" t="s">
        <v>153</v>
      </c>
      <c r="E48" s="258"/>
      <c r="F48" s="258"/>
      <c r="G48" s="258"/>
      <c r="H48" s="258"/>
      <c r="I48" s="258"/>
      <c r="J48" s="259"/>
      <c r="L48" s="31" t="s">
        <v>110</v>
      </c>
    </row>
    <row r="49" spans="2:12" ht="23.25" x14ac:dyDescent="0.25">
      <c r="B49" s="92" t="s">
        <v>158</v>
      </c>
      <c r="C49" s="100" t="s">
        <v>363</v>
      </c>
      <c r="D49" s="134" t="s">
        <v>154</v>
      </c>
      <c r="E49" s="258"/>
      <c r="F49" s="258"/>
      <c r="G49" s="258"/>
      <c r="H49" s="258"/>
      <c r="I49" s="258"/>
      <c r="J49" s="259"/>
      <c r="L49" s="31" t="s">
        <v>111</v>
      </c>
    </row>
    <row r="50" spans="2:12" x14ac:dyDescent="0.25">
      <c r="B50" s="92" t="s">
        <v>159</v>
      </c>
      <c r="C50" s="100" t="s">
        <v>364</v>
      </c>
      <c r="D50" s="134" t="s">
        <v>155</v>
      </c>
      <c r="E50" s="258"/>
      <c r="F50" s="258"/>
      <c r="G50" s="258"/>
      <c r="H50" s="258"/>
      <c r="I50" s="258"/>
      <c r="J50" s="259"/>
      <c r="L50" s="31" t="s">
        <v>112</v>
      </c>
    </row>
    <row r="51" spans="2:12" x14ac:dyDescent="0.25">
      <c r="B51" s="91" t="s">
        <v>190</v>
      </c>
      <c r="C51" s="100" t="s">
        <v>365</v>
      </c>
      <c r="D51" s="134">
        <v>150</v>
      </c>
      <c r="E51" s="269">
        <f>E52+E53+E54+E55+E56+E57+E61+E62</f>
        <v>0</v>
      </c>
      <c r="F51" s="269"/>
      <c r="G51" s="269"/>
      <c r="H51" s="269"/>
      <c r="I51" s="269">
        <f>I52+I53+I54+I55+I56+I57+I61+I62</f>
        <v>0</v>
      </c>
      <c r="J51" s="270"/>
      <c r="L51" s="31" t="s">
        <v>113</v>
      </c>
    </row>
    <row r="52" spans="2:12" ht="34.5" x14ac:dyDescent="0.25">
      <c r="B52" s="92" t="s">
        <v>191</v>
      </c>
      <c r="C52" s="100" t="s">
        <v>366</v>
      </c>
      <c r="D52" s="134">
        <v>151</v>
      </c>
      <c r="E52" s="258"/>
      <c r="F52" s="258"/>
      <c r="G52" s="258"/>
      <c r="H52" s="258"/>
      <c r="I52" s="258"/>
      <c r="J52" s="259"/>
    </row>
    <row r="53" spans="2:12" ht="34.5" x14ac:dyDescent="0.25">
      <c r="B53" s="92" t="s">
        <v>192</v>
      </c>
      <c r="C53" s="100" t="s">
        <v>196</v>
      </c>
      <c r="D53" s="134" t="s">
        <v>201</v>
      </c>
      <c r="E53" s="258"/>
      <c r="F53" s="258"/>
      <c r="G53" s="258"/>
      <c r="H53" s="258"/>
      <c r="I53" s="258"/>
      <c r="J53" s="259"/>
    </row>
    <row r="54" spans="2:12" ht="23.25" x14ac:dyDescent="0.25">
      <c r="B54" s="92" t="s">
        <v>193</v>
      </c>
      <c r="C54" s="100" t="s">
        <v>197</v>
      </c>
      <c r="D54" s="134" t="s">
        <v>202</v>
      </c>
      <c r="E54" s="258"/>
      <c r="F54" s="258"/>
      <c r="G54" s="258"/>
      <c r="H54" s="258"/>
      <c r="I54" s="258"/>
      <c r="J54" s="259"/>
    </row>
    <row r="55" spans="2:12" ht="34.5" x14ac:dyDescent="0.25">
      <c r="B55" s="92" t="s">
        <v>194</v>
      </c>
      <c r="C55" s="100" t="s">
        <v>198</v>
      </c>
      <c r="D55" s="134" t="s">
        <v>203</v>
      </c>
      <c r="E55" s="258"/>
      <c r="F55" s="258"/>
      <c r="G55" s="258"/>
      <c r="H55" s="258"/>
      <c r="I55" s="258"/>
      <c r="J55" s="259"/>
    </row>
    <row r="56" spans="2:12" ht="23.25" x14ac:dyDescent="0.25">
      <c r="B56" s="92" t="s">
        <v>195</v>
      </c>
      <c r="C56" s="100" t="s">
        <v>199</v>
      </c>
      <c r="D56" s="134" t="s">
        <v>204</v>
      </c>
      <c r="E56" s="258"/>
      <c r="F56" s="258"/>
      <c r="G56" s="258"/>
      <c r="H56" s="258"/>
      <c r="I56" s="258"/>
      <c r="J56" s="259"/>
    </row>
    <row r="57" spans="2:12" ht="24" thickBot="1" x14ac:dyDescent="0.3">
      <c r="B57" s="92" t="s">
        <v>593</v>
      </c>
      <c r="C57" s="104" t="s">
        <v>200</v>
      </c>
      <c r="D57" s="105" t="s">
        <v>205</v>
      </c>
      <c r="E57" s="214"/>
      <c r="F57" s="214"/>
      <c r="G57" s="214"/>
      <c r="H57" s="214"/>
      <c r="I57" s="214"/>
      <c r="J57" s="215"/>
    </row>
    <row r="58" spans="2:12" x14ac:dyDescent="0.25">
      <c r="B58" s="41"/>
      <c r="C58" s="138"/>
      <c r="D58" s="138"/>
      <c r="E58" s="42"/>
      <c r="F58" s="42"/>
      <c r="G58" s="42"/>
      <c r="H58" s="42"/>
      <c r="I58" s="42"/>
      <c r="J58" s="43" t="s">
        <v>26</v>
      </c>
    </row>
    <row r="59" spans="2:12" ht="27" customHeight="1" x14ac:dyDescent="0.25">
      <c r="B59" s="39" t="s">
        <v>6</v>
      </c>
      <c r="C59" s="136" t="s">
        <v>7</v>
      </c>
      <c r="D59" s="136" t="s">
        <v>8</v>
      </c>
      <c r="E59" s="263" t="s">
        <v>9</v>
      </c>
      <c r="F59" s="263"/>
      <c r="G59" s="263"/>
      <c r="H59" s="263"/>
      <c r="I59" s="263" t="s">
        <v>10</v>
      </c>
      <c r="J59" s="264"/>
    </row>
    <row r="60" spans="2:12" ht="15.75" thickBot="1" x14ac:dyDescent="0.3">
      <c r="B60" s="40">
        <v>1</v>
      </c>
      <c r="C60" s="139">
        <v>2</v>
      </c>
      <c r="D60" s="139">
        <v>3</v>
      </c>
      <c r="E60" s="287">
        <v>4</v>
      </c>
      <c r="F60" s="287"/>
      <c r="G60" s="287"/>
      <c r="H60" s="287"/>
      <c r="I60" s="251">
        <v>5</v>
      </c>
      <c r="J60" s="252"/>
    </row>
    <row r="61" spans="2:12" ht="34.5" x14ac:dyDescent="0.25">
      <c r="B61" s="93" t="s">
        <v>589</v>
      </c>
      <c r="C61" s="102" t="s">
        <v>206</v>
      </c>
      <c r="D61" s="135" t="s">
        <v>207</v>
      </c>
      <c r="E61" s="278"/>
      <c r="F61" s="278"/>
      <c r="G61" s="278"/>
      <c r="H61" s="278"/>
      <c r="I61" s="278"/>
      <c r="J61" s="279"/>
    </row>
    <row r="62" spans="2:12" ht="34.5" x14ac:dyDescent="0.25">
      <c r="B62" s="92" t="s">
        <v>209</v>
      </c>
      <c r="C62" s="100" t="s">
        <v>208</v>
      </c>
      <c r="D62" s="134" t="s">
        <v>369</v>
      </c>
      <c r="E62" s="258"/>
      <c r="F62" s="258"/>
      <c r="G62" s="258"/>
      <c r="H62" s="258"/>
      <c r="I62" s="258"/>
      <c r="J62" s="259"/>
    </row>
    <row r="63" spans="2:12" x14ac:dyDescent="0.25">
      <c r="B63" s="91" t="s">
        <v>210</v>
      </c>
      <c r="C63" s="100" t="s">
        <v>213</v>
      </c>
      <c r="D63" s="134">
        <v>160</v>
      </c>
      <c r="E63" s="269">
        <f>E64+E65+E66+E67+E68+E69+E70</f>
        <v>0</v>
      </c>
      <c r="F63" s="269"/>
      <c r="G63" s="269"/>
      <c r="H63" s="269"/>
      <c r="I63" s="269">
        <f>I64+I65+I66+I67+I68+I69+I70</f>
        <v>0</v>
      </c>
      <c r="J63" s="270"/>
    </row>
    <row r="64" spans="2:12" ht="34.5" x14ac:dyDescent="0.25">
      <c r="B64" s="92" t="s">
        <v>211</v>
      </c>
      <c r="C64" s="100" t="s">
        <v>212</v>
      </c>
      <c r="D64" s="134" t="s">
        <v>214</v>
      </c>
      <c r="E64" s="258"/>
      <c r="F64" s="258"/>
      <c r="G64" s="258"/>
      <c r="H64" s="258"/>
      <c r="I64" s="258"/>
      <c r="J64" s="259"/>
    </row>
    <row r="65" spans="2:10" ht="34.5" x14ac:dyDescent="0.25">
      <c r="B65" s="92" t="s">
        <v>215</v>
      </c>
      <c r="C65" s="100" t="s">
        <v>216</v>
      </c>
      <c r="D65" s="134" t="s">
        <v>217</v>
      </c>
      <c r="E65" s="258"/>
      <c r="F65" s="258"/>
      <c r="G65" s="258"/>
      <c r="H65" s="258"/>
      <c r="I65" s="258"/>
      <c r="J65" s="259"/>
    </row>
    <row r="66" spans="2:10" ht="23.25" x14ac:dyDescent="0.25">
      <c r="B66" s="92" t="s">
        <v>218</v>
      </c>
      <c r="C66" s="100" t="s">
        <v>219</v>
      </c>
      <c r="D66" s="134" t="s">
        <v>220</v>
      </c>
      <c r="E66" s="258"/>
      <c r="F66" s="258"/>
      <c r="G66" s="258"/>
      <c r="H66" s="258"/>
      <c r="I66" s="258"/>
      <c r="J66" s="259"/>
    </row>
    <row r="67" spans="2:10" ht="34.5" x14ac:dyDescent="0.25">
      <c r="B67" s="92" t="s">
        <v>221</v>
      </c>
      <c r="C67" s="100" t="s">
        <v>228</v>
      </c>
      <c r="D67" s="134" t="s">
        <v>229</v>
      </c>
      <c r="E67" s="258"/>
      <c r="F67" s="258"/>
      <c r="G67" s="258"/>
      <c r="H67" s="258"/>
      <c r="I67" s="258"/>
      <c r="J67" s="259"/>
    </row>
    <row r="68" spans="2:10" ht="23.25" x14ac:dyDescent="0.25">
      <c r="B68" s="92" t="s">
        <v>222</v>
      </c>
      <c r="C68" s="100" t="s">
        <v>227</v>
      </c>
      <c r="D68" s="134" t="s">
        <v>230</v>
      </c>
      <c r="E68" s="258"/>
      <c r="F68" s="258"/>
      <c r="G68" s="258"/>
      <c r="H68" s="258"/>
      <c r="I68" s="258"/>
      <c r="J68" s="259"/>
    </row>
    <row r="69" spans="2:10" ht="23.25" x14ac:dyDescent="0.25">
      <c r="B69" s="92" t="s">
        <v>223</v>
      </c>
      <c r="C69" s="100" t="s">
        <v>226</v>
      </c>
      <c r="D69" s="134" t="s">
        <v>231</v>
      </c>
      <c r="E69" s="258"/>
      <c r="F69" s="258"/>
      <c r="G69" s="258"/>
      <c r="H69" s="258"/>
      <c r="I69" s="258"/>
      <c r="J69" s="259"/>
    </row>
    <row r="70" spans="2:10" ht="36" customHeight="1" x14ac:dyDescent="0.25">
      <c r="B70" s="92" t="s">
        <v>224</v>
      </c>
      <c r="C70" s="100" t="s">
        <v>225</v>
      </c>
      <c r="D70" s="134" t="s">
        <v>232</v>
      </c>
      <c r="E70" s="258"/>
      <c r="F70" s="258"/>
      <c r="G70" s="258"/>
      <c r="H70" s="258"/>
      <c r="I70" s="258"/>
      <c r="J70" s="259"/>
    </row>
    <row r="71" spans="2:10" x14ac:dyDescent="0.25">
      <c r="B71" s="91" t="s">
        <v>367</v>
      </c>
      <c r="C71" s="100" t="s">
        <v>368</v>
      </c>
      <c r="D71" s="134"/>
      <c r="E71" s="269">
        <f>E72+E73+E74</f>
        <v>0</v>
      </c>
      <c r="F71" s="269"/>
      <c r="G71" s="269"/>
      <c r="H71" s="269"/>
      <c r="I71" s="269">
        <f>I72+I73+I74</f>
        <v>0</v>
      </c>
      <c r="J71" s="270"/>
    </row>
    <row r="72" spans="2:10" ht="23.25" x14ac:dyDescent="0.25">
      <c r="B72" s="92" t="s">
        <v>233</v>
      </c>
      <c r="C72" s="100" t="s">
        <v>236</v>
      </c>
      <c r="D72" s="134" t="s">
        <v>239</v>
      </c>
      <c r="E72" s="258"/>
      <c r="F72" s="258"/>
      <c r="G72" s="258"/>
      <c r="H72" s="258"/>
      <c r="I72" s="258"/>
      <c r="J72" s="259"/>
    </row>
    <row r="73" spans="2:10" x14ac:dyDescent="0.25">
      <c r="B73" s="92" t="s">
        <v>234</v>
      </c>
      <c r="C73" s="100" t="s">
        <v>237</v>
      </c>
      <c r="D73" s="134" t="s">
        <v>160</v>
      </c>
      <c r="E73" s="258"/>
      <c r="F73" s="258"/>
      <c r="G73" s="258"/>
      <c r="H73" s="258"/>
      <c r="I73" s="258"/>
      <c r="J73" s="259"/>
    </row>
    <row r="74" spans="2:10" x14ac:dyDescent="0.25">
      <c r="B74" s="92" t="s">
        <v>235</v>
      </c>
      <c r="C74" s="100" t="s">
        <v>238</v>
      </c>
      <c r="D74" s="134" t="s">
        <v>240</v>
      </c>
      <c r="E74" s="258"/>
      <c r="F74" s="258"/>
      <c r="G74" s="258"/>
      <c r="H74" s="258"/>
      <c r="I74" s="258"/>
      <c r="J74" s="259"/>
    </row>
    <row r="75" spans="2:10" x14ac:dyDescent="0.25">
      <c r="B75" s="90" t="s">
        <v>19</v>
      </c>
      <c r="C75" s="100" t="s">
        <v>370</v>
      </c>
      <c r="D75" s="134"/>
      <c r="E75" s="255">
        <f>E76+E92</f>
        <v>0</v>
      </c>
      <c r="F75" s="255"/>
      <c r="G75" s="255"/>
      <c r="H75" s="255"/>
      <c r="I75" s="255">
        <f>I76+I92</f>
        <v>0</v>
      </c>
      <c r="J75" s="256"/>
    </row>
    <row r="76" spans="2:10" ht="23.25" x14ac:dyDescent="0.25">
      <c r="B76" s="91" t="s">
        <v>241</v>
      </c>
      <c r="C76" s="100" t="s">
        <v>371</v>
      </c>
      <c r="D76" s="134">
        <v>400</v>
      </c>
      <c r="E76" s="269">
        <f>E77+E78+E82+E83+E91</f>
        <v>0</v>
      </c>
      <c r="F76" s="269"/>
      <c r="G76" s="269"/>
      <c r="H76" s="269"/>
      <c r="I76" s="269">
        <f>I77+I78+I82+I83+I91</f>
        <v>0</v>
      </c>
      <c r="J76" s="270"/>
    </row>
    <row r="77" spans="2:10" ht="23.25" x14ac:dyDescent="0.25">
      <c r="B77" s="92" t="s">
        <v>242</v>
      </c>
      <c r="C77" s="100" t="s">
        <v>372</v>
      </c>
      <c r="D77" s="134">
        <v>410</v>
      </c>
      <c r="E77" s="258"/>
      <c r="F77" s="258"/>
      <c r="G77" s="258"/>
      <c r="H77" s="258"/>
      <c r="I77" s="258"/>
      <c r="J77" s="259"/>
    </row>
    <row r="78" spans="2:10" ht="15.75" thickBot="1" x14ac:dyDescent="0.3">
      <c r="B78" s="92" t="s">
        <v>20</v>
      </c>
      <c r="C78" s="104" t="s">
        <v>373</v>
      </c>
      <c r="D78" s="105">
        <v>420</v>
      </c>
      <c r="E78" s="214"/>
      <c r="F78" s="214"/>
      <c r="G78" s="214"/>
      <c r="H78" s="214"/>
      <c r="I78" s="214"/>
      <c r="J78" s="215"/>
    </row>
    <row r="79" spans="2:10" x14ac:dyDescent="0.25">
      <c r="B79" s="41"/>
      <c r="C79" s="138"/>
      <c r="D79" s="138"/>
      <c r="E79" s="42"/>
      <c r="F79" s="42"/>
      <c r="G79" s="42"/>
      <c r="H79" s="42"/>
      <c r="I79" s="42"/>
      <c r="J79" s="43" t="s">
        <v>36</v>
      </c>
    </row>
    <row r="80" spans="2:10" ht="27" customHeight="1" x14ac:dyDescent="0.25">
      <c r="B80" s="39" t="s">
        <v>6</v>
      </c>
      <c r="C80" s="136" t="s">
        <v>7</v>
      </c>
      <c r="D80" s="136" t="s">
        <v>8</v>
      </c>
      <c r="E80" s="263" t="s">
        <v>9</v>
      </c>
      <c r="F80" s="263"/>
      <c r="G80" s="263"/>
      <c r="H80" s="263"/>
      <c r="I80" s="263" t="s">
        <v>10</v>
      </c>
      <c r="J80" s="264"/>
    </row>
    <row r="81" spans="2:10" ht="15.75" thickBot="1" x14ac:dyDescent="0.3">
      <c r="B81" s="40">
        <v>1</v>
      </c>
      <c r="C81" s="139">
        <v>2</v>
      </c>
      <c r="D81" s="139">
        <v>3</v>
      </c>
      <c r="E81" s="287">
        <v>4</v>
      </c>
      <c r="F81" s="287"/>
      <c r="G81" s="287"/>
      <c r="H81" s="287"/>
      <c r="I81" s="251">
        <v>5</v>
      </c>
      <c r="J81" s="252"/>
    </row>
    <row r="82" spans="2:10" x14ac:dyDescent="0.25">
      <c r="B82" s="93" t="s">
        <v>21</v>
      </c>
      <c r="C82" s="102" t="s">
        <v>374</v>
      </c>
      <c r="D82" s="135">
        <v>430</v>
      </c>
      <c r="E82" s="282"/>
      <c r="F82" s="282"/>
      <c r="G82" s="282"/>
      <c r="H82" s="282"/>
      <c r="I82" s="278"/>
      <c r="J82" s="279"/>
    </row>
    <row r="83" spans="2:10" x14ac:dyDescent="0.25">
      <c r="B83" s="92" t="s">
        <v>22</v>
      </c>
      <c r="C83" s="100" t="s">
        <v>375</v>
      </c>
      <c r="D83" s="134">
        <v>440</v>
      </c>
      <c r="E83" s="269">
        <f>E84+E85+E86+E87+E88+E89+E90</f>
        <v>0</v>
      </c>
      <c r="F83" s="269"/>
      <c r="G83" s="269"/>
      <c r="H83" s="269"/>
      <c r="I83" s="269">
        <f>I84+I85+I86+I87+I88+I89+I90</f>
        <v>0</v>
      </c>
      <c r="J83" s="270"/>
    </row>
    <row r="84" spans="2:10" ht="34.5" x14ac:dyDescent="0.25">
      <c r="B84" s="95" t="s">
        <v>243</v>
      </c>
      <c r="C84" s="100" t="s">
        <v>376</v>
      </c>
      <c r="D84" s="134" t="s">
        <v>398</v>
      </c>
      <c r="E84" s="257"/>
      <c r="F84" s="257"/>
      <c r="G84" s="257"/>
      <c r="H84" s="257"/>
      <c r="I84" s="258"/>
      <c r="J84" s="259"/>
    </row>
    <row r="85" spans="2:10" x14ac:dyDescent="0.25">
      <c r="B85" s="89" t="s">
        <v>244</v>
      </c>
      <c r="C85" s="100" t="s">
        <v>377</v>
      </c>
      <c r="D85" s="134" t="s">
        <v>399</v>
      </c>
      <c r="E85" s="257"/>
      <c r="F85" s="257"/>
      <c r="G85" s="257"/>
      <c r="H85" s="257"/>
      <c r="I85" s="258"/>
      <c r="J85" s="259"/>
    </row>
    <row r="86" spans="2:10" x14ac:dyDescent="0.25">
      <c r="B86" s="89" t="s">
        <v>245</v>
      </c>
      <c r="C86" s="100" t="s">
        <v>378</v>
      </c>
      <c r="D86" s="134" t="s">
        <v>400</v>
      </c>
      <c r="E86" s="257"/>
      <c r="F86" s="257"/>
      <c r="G86" s="257"/>
      <c r="H86" s="257"/>
      <c r="I86" s="258"/>
      <c r="J86" s="259"/>
    </row>
    <row r="87" spans="2:10" x14ac:dyDescent="0.25">
      <c r="B87" s="89" t="s">
        <v>246</v>
      </c>
      <c r="C87" s="100" t="s">
        <v>379</v>
      </c>
      <c r="D87" s="134" t="s">
        <v>401</v>
      </c>
      <c r="E87" s="257"/>
      <c r="F87" s="257"/>
      <c r="G87" s="257"/>
      <c r="H87" s="257"/>
      <c r="I87" s="258"/>
      <c r="J87" s="259"/>
    </row>
    <row r="88" spans="2:10" x14ac:dyDescent="0.25">
      <c r="B88" s="89" t="s">
        <v>247</v>
      </c>
      <c r="C88" s="100" t="s">
        <v>380</v>
      </c>
      <c r="D88" s="134" t="s">
        <v>402</v>
      </c>
      <c r="E88" s="257"/>
      <c r="F88" s="257"/>
      <c r="G88" s="257"/>
      <c r="H88" s="257"/>
      <c r="I88" s="258"/>
      <c r="J88" s="259"/>
    </row>
    <row r="89" spans="2:10" x14ac:dyDescent="0.25">
      <c r="B89" s="89" t="s">
        <v>248</v>
      </c>
      <c r="C89" s="100" t="s">
        <v>381</v>
      </c>
      <c r="D89" s="134" t="s">
        <v>403</v>
      </c>
      <c r="E89" s="257"/>
      <c r="F89" s="257"/>
      <c r="G89" s="257"/>
      <c r="H89" s="257"/>
      <c r="I89" s="258"/>
      <c r="J89" s="259"/>
    </row>
    <row r="90" spans="2:10" x14ac:dyDescent="0.25">
      <c r="B90" s="89" t="s">
        <v>249</v>
      </c>
      <c r="C90" s="100" t="s">
        <v>382</v>
      </c>
      <c r="D90" s="134" t="s">
        <v>404</v>
      </c>
      <c r="E90" s="257"/>
      <c r="F90" s="257"/>
      <c r="G90" s="257"/>
      <c r="H90" s="257"/>
      <c r="I90" s="258"/>
      <c r="J90" s="259"/>
    </row>
    <row r="91" spans="2:10" x14ac:dyDescent="0.25">
      <c r="B91" s="92" t="s">
        <v>632</v>
      </c>
      <c r="C91" s="100" t="s">
        <v>621</v>
      </c>
      <c r="D91" s="155" t="s">
        <v>622</v>
      </c>
      <c r="E91" s="258"/>
      <c r="F91" s="258"/>
      <c r="G91" s="258"/>
      <c r="H91" s="258"/>
      <c r="I91" s="258"/>
      <c r="J91" s="259"/>
    </row>
    <row r="92" spans="2:10" x14ac:dyDescent="0.25">
      <c r="B92" s="88" t="s">
        <v>250</v>
      </c>
      <c r="C92" s="100" t="s">
        <v>383</v>
      </c>
      <c r="D92" s="134"/>
      <c r="E92" s="269">
        <f>E93+E94+E95+E105</f>
        <v>0</v>
      </c>
      <c r="F92" s="269"/>
      <c r="G92" s="269"/>
      <c r="H92" s="269"/>
      <c r="I92" s="269">
        <f>I93+I94+I95+I105</f>
        <v>0</v>
      </c>
      <c r="J92" s="270"/>
    </row>
    <row r="93" spans="2:10" ht="23.25" x14ac:dyDescent="0.25">
      <c r="B93" s="89" t="s">
        <v>251</v>
      </c>
      <c r="C93" s="100" t="s">
        <v>384</v>
      </c>
      <c r="D93" s="134" t="s">
        <v>405</v>
      </c>
      <c r="E93" s="257"/>
      <c r="F93" s="257"/>
      <c r="G93" s="257"/>
      <c r="H93" s="257"/>
      <c r="I93" s="258"/>
      <c r="J93" s="259"/>
    </row>
    <row r="94" spans="2:10" x14ac:dyDescent="0.25">
      <c r="B94" s="89" t="s">
        <v>252</v>
      </c>
      <c r="C94" s="100" t="s">
        <v>385</v>
      </c>
      <c r="D94" s="134" t="s">
        <v>406</v>
      </c>
      <c r="E94" s="257"/>
      <c r="F94" s="257"/>
      <c r="G94" s="257"/>
      <c r="H94" s="257"/>
      <c r="I94" s="258"/>
      <c r="J94" s="259"/>
    </row>
    <row r="95" spans="2:10" x14ac:dyDescent="0.25">
      <c r="B95" s="89" t="s">
        <v>253</v>
      </c>
      <c r="C95" s="100" t="s">
        <v>386</v>
      </c>
      <c r="D95" s="134" t="s">
        <v>407</v>
      </c>
      <c r="E95" s="261">
        <f>E96+E97+E98+E99+E100+E101+E102+E103+E104</f>
        <v>0</v>
      </c>
      <c r="F95" s="261"/>
      <c r="G95" s="261"/>
      <c r="H95" s="261"/>
      <c r="I95" s="261">
        <f>I96+I97+I98+I99+I100+I101+I102+I103+I104</f>
        <v>0</v>
      </c>
      <c r="J95" s="262"/>
    </row>
    <row r="96" spans="2:10" ht="34.5" x14ac:dyDescent="0.25">
      <c r="B96" s="87" t="s">
        <v>254</v>
      </c>
      <c r="C96" s="100" t="s">
        <v>387</v>
      </c>
      <c r="D96" s="134" t="s">
        <v>408</v>
      </c>
      <c r="E96" s="257"/>
      <c r="F96" s="257"/>
      <c r="G96" s="257"/>
      <c r="H96" s="257"/>
      <c r="I96" s="258"/>
      <c r="J96" s="259"/>
    </row>
    <row r="97" spans="2:10" ht="23.25" x14ac:dyDescent="0.25">
      <c r="B97" s="87" t="s">
        <v>255</v>
      </c>
      <c r="C97" s="100" t="s">
        <v>388</v>
      </c>
      <c r="D97" s="134" t="s">
        <v>409</v>
      </c>
      <c r="E97" s="257"/>
      <c r="F97" s="257"/>
      <c r="G97" s="257"/>
      <c r="H97" s="257"/>
      <c r="I97" s="258"/>
      <c r="J97" s="259"/>
    </row>
    <row r="98" spans="2:10" ht="23.25" x14ac:dyDescent="0.25">
      <c r="B98" s="87" t="s">
        <v>256</v>
      </c>
      <c r="C98" s="100" t="s">
        <v>389</v>
      </c>
      <c r="D98" s="134" t="s">
        <v>410</v>
      </c>
      <c r="E98" s="257"/>
      <c r="F98" s="257"/>
      <c r="G98" s="257"/>
      <c r="H98" s="257"/>
      <c r="I98" s="258"/>
      <c r="J98" s="259"/>
    </row>
    <row r="99" spans="2:10" ht="23.25" x14ac:dyDescent="0.25">
      <c r="B99" s="87" t="s">
        <v>257</v>
      </c>
      <c r="C99" s="100" t="s">
        <v>390</v>
      </c>
      <c r="D99" s="134" t="s">
        <v>411</v>
      </c>
      <c r="E99" s="257"/>
      <c r="F99" s="257"/>
      <c r="G99" s="257"/>
      <c r="H99" s="257"/>
      <c r="I99" s="258"/>
      <c r="J99" s="259"/>
    </row>
    <row r="100" spans="2:10" ht="23.25" x14ac:dyDescent="0.25">
      <c r="B100" s="87" t="s">
        <v>258</v>
      </c>
      <c r="C100" s="100" t="s">
        <v>391</v>
      </c>
      <c r="D100" s="134" t="s">
        <v>412</v>
      </c>
      <c r="E100" s="257"/>
      <c r="F100" s="257"/>
      <c r="G100" s="257"/>
      <c r="H100" s="257"/>
      <c r="I100" s="258"/>
      <c r="J100" s="259"/>
    </row>
    <row r="101" spans="2:10" ht="34.5" x14ac:dyDescent="0.25">
      <c r="B101" s="87" t="s">
        <v>259</v>
      </c>
      <c r="C101" s="100" t="s">
        <v>392</v>
      </c>
      <c r="D101" s="134" t="s">
        <v>413</v>
      </c>
      <c r="E101" s="257"/>
      <c r="F101" s="257"/>
      <c r="G101" s="257"/>
      <c r="H101" s="257"/>
      <c r="I101" s="258"/>
      <c r="J101" s="259"/>
    </row>
    <row r="102" spans="2:10" x14ac:dyDescent="0.25">
      <c r="B102" s="87" t="s">
        <v>260</v>
      </c>
      <c r="C102" s="100" t="s">
        <v>393</v>
      </c>
      <c r="D102" s="134" t="s">
        <v>414</v>
      </c>
      <c r="E102" s="257"/>
      <c r="F102" s="257"/>
      <c r="G102" s="257"/>
      <c r="H102" s="257"/>
      <c r="I102" s="258"/>
      <c r="J102" s="259"/>
    </row>
    <row r="103" spans="2:10" ht="23.25" x14ac:dyDescent="0.25">
      <c r="B103" s="87" t="s">
        <v>261</v>
      </c>
      <c r="C103" s="100" t="s">
        <v>394</v>
      </c>
      <c r="D103" s="134" t="s">
        <v>415</v>
      </c>
      <c r="E103" s="257"/>
      <c r="F103" s="257"/>
      <c r="G103" s="257"/>
      <c r="H103" s="257"/>
      <c r="I103" s="258"/>
      <c r="J103" s="259"/>
    </row>
    <row r="104" spans="2:10" x14ac:dyDescent="0.25">
      <c r="B104" s="87" t="s">
        <v>262</v>
      </c>
      <c r="C104" s="100" t="s">
        <v>395</v>
      </c>
      <c r="D104" s="134" t="s">
        <v>416</v>
      </c>
      <c r="E104" s="257"/>
      <c r="F104" s="257"/>
      <c r="G104" s="257"/>
      <c r="H104" s="257"/>
      <c r="I104" s="258"/>
      <c r="J104" s="259"/>
    </row>
    <row r="105" spans="2:10" x14ac:dyDescent="0.25">
      <c r="B105" s="89" t="s">
        <v>263</v>
      </c>
      <c r="C105" s="100" t="s">
        <v>396</v>
      </c>
      <c r="D105" s="134" t="s">
        <v>417</v>
      </c>
      <c r="E105" s="257"/>
      <c r="F105" s="257"/>
      <c r="G105" s="257"/>
      <c r="H105" s="257"/>
      <c r="I105" s="258"/>
      <c r="J105" s="259"/>
    </row>
    <row r="106" spans="2:10" x14ac:dyDescent="0.25">
      <c r="B106" s="90" t="s">
        <v>23</v>
      </c>
      <c r="C106" s="100" t="s">
        <v>397</v>
      </c>
      <c r="D106" s="134"/>
      <c r="E106" s="255">
        <f>E111</f>
        <v>0</v>
      </c>
      <c r="F106" s="255"/>
      <c r="G106" s="255"/>
      <c r="H106" s="255"/>
      <c r="I106" s="255">
        <f>I111</f>
        <v>0</v>
      </c>
      <c r="J106" s="256"/>
    </row>
    <row r="107" spans="2:10" ht="15.75" thickBot="1" x14ac:dyDescent="0.3">
      <c r="B107" s="91" t="s">
        <v>13</v>
      </c>
      <c r="C107" s="96"/>
      <c r="D107" s="97"/>
      <c r="E107" s="288"/>
      <c r="F107" s="288"/>
      <c r="G107" s="288"/>
      <c r="H107" s="288"/>
      <c r="I107" s="288"/>
      <c r="J107" s="289"/>
    </row>
    <row r="108" spans="2:10" x14ac:dyDescent="0.25">
      <c r="B108" s="41"/>
      <c r="C108" s="138"/>
      <c r="D108" s="138"/>
      <c r="E108" s="42"/>
      <c r="F108" s="42"/>
      <c r="G108" s="42"/>
      <c r="H108" s="42"/>
      <c r="I108" s="42"/>
      <c r="J108" s="43" t="s">
        <v>42</v>
      </c>
    </row>
    <row r="109" spans="2:10" ht="27" customHeight="1" x14ac:dyDescent="0.25">
      <c r="B109" s="39" t="s">
        <v>6</v>
      </c>
      <c r="C109" s="136" t="s">
        <v>7</v>
      </c>
      <c r="D109" s="136" t="s">
        <v>8</v>
      </c>
      <c r="E109" s="263" t="s">
        <v>9</v>
      </c>
      <c r="F109" s="263"/>
      <c r="G109" s="263"/>
      <c r="H109" s="263"/>
      <c r="I109" s="263" t="s">
        <v>10</v>
      </c>
      <c r="J109" s="264"/>
    </row>
    <row r="110" spans="2:10" ht="15.75" thickBot="1" x14ac:dyDescent="0.3">
      <c r="B110" s="40">
        <v>1</v>
      </c>
      <c r="C110" s="139">
        <v>2</v>
      </c>
      <c r="D110" s="139">
        <v>3</v>
      </c>
      <c r="E110" s="287">
        <v>4</v>
      </c>
      <c r="F110" s="287"/>
      <c r="G110" s="287"/>
      <c r="H110" s="287"/>
      <c r="I110" s="251">
        <v>5</v>
      </c>
      <c r="J110" s="252"/>
    </row>
    <row r="111" spans="2:10" x14ac:dyDescent="0.25">
      <c r="B111" s="120" t="s">
        <v>24</v>
      </c>
      <c r="C111" s="102" t="s">
        <v>264</v>
      </c>
      <c r="D111" s="135">
        <v>700</v>
      </c>
      <c r="E111" s="276">
        <f>E112+E113</f>
        <v>0</v>
      </c>
      <c r="F111" s="276"/>
      <c r="G111" s="276"/>
      <c r="H111" s="276"/>
      <c r="I111" s="276">
        <f>I112+I113</f>
        <v>0</v>
      </c>
      <c r="J111" s="277"/>
    </row>
    <row r="112" spans="2:10" ht="23.25" x14ac:dyDescent="0.25">
      <c r="B112" s="92" t="s">
        <v>265</v>
      </c>
      <c r="C112" s="100" t="s">
        <v>266</v>
      </c>
      <c r="D112" s="134">
        <v>710</v>
      </c>
      <c r="E112" s="257"/>
      <c r="F112" s="257"/>
      <c r="G112" s="257"/>
      <c r="H112" s="257"/>
      <c r="I112" s="258"/>
      <c r="J112" s="259"/>
    </row>
    <row r="113" spans="2:10" ht="15.75" thickBot="1" x14ac:dyDescent="0.3">
      <c r="B113" s="92" t="s">
        <v>590</v>
      </c>
      <c r="C113" s="104" t="s">
        <v>267</v>
      </c>
      <c r="D113" s="105">
        <v>720</v>
      </c>
      <c r="E113" s="260"/>
      <c r="F113" s="260"/>
      <c r="G113" s="260"/>
      <c r="H113" s="260"/>
      <c r="I113" s="214"/>
      <c r="J113" s="215"/>
    </row>
    <row r="114" spans="2:10" ht="27" customHeight="1" x14ac:dyDescent="0.25">
      <c r="B114" s="117" t="s">
        <v>25</v>
      </c>
      <c r="C114" s="140"/>
      <c r="D114" s="140"/>
      <c r="E114" s="140"/>
      <c r="F114" s="140"/>
      <c r="G114" s="140"/>
      <c r="H114" s="140"/>
      <c r="I114" s="140"/>
      <c r="J114" s="140"/>
    </row>
    <row r="115" spans="2:10" ht="30" customHeight="1" x14ac:dyDescent="0.25">
      <c r="B115" s="44" t="s">
        <v>6</v>
      </c>
      <c r="C115" s="141" t="s">
        <v>7</v>
      </c>
      <c r="D115" s="141" t="s">
        <v>8</v>
      </c>
      <c r="E115" s="263" t="s">
        <v>9</v>
      </c>
      <c r="F115" s="263"/>
      <c r="G115" s="263"/>
      <c r="H115" s="263"/>
      <c r="I115" s="263" t="s">
        <v>10</v>
      </c>
      <c r="J115" s="264"/>
    </row>
    <row r="116" spans="2:10" ht="15.75" thickBot="1" x14ac:dyDescent="0.3">
      <c r="B116" s="45">
        <v>1</v>
      </c>
      <c r="C116" s="142">
        <v>2</v>
      </c>
      <c r="D116" s="142">
        <v>3</v>
      </c>
      <c r="E116" s="216">
        <v>4</v>
      </c>
      <c r="F116" s="216"/>
      <c r="G116" s="216"/>
      <c r="H116" s="216"/>
      <c r="I116" s="216">
        <v>5</v>
      </c>
      <c r="J116" s="217"/>
    </row>
    <row r="117" spans="2:10" x14ac:dyDescent="0.25">
      <c r="B117" s="94" t="s">
        <v>27</v>
      </c>
      <c r="C117" s="102" t="s">
        <v>421</v>
      </c>
      <c r="D117" s="135"/>
      <c r="E117" s="221">
        <f>E118+E199+E226</f>
        <v>0</v>
      </c>
      <c r="F117" s="221"/>
      <c r="G117" s="221"/>
      <c r="H117" s="221"/>
      <c r="I117" s="221">
        <f>I118+I199+I226</f>
        <v>0</v>
      </c>
      <c r="J117" s="222"/>
    </row>
    <row r="118" spans="2:10" x14ac:dyDescent="0.25">
      <c r="B118" s="90" t="s">
        <v>28</v>
      </c>
      <c r="C118" s="100" t="s">
        <v>422</v>
      </c>
      <c r="D118" s="134">
        <v>200</v>
      </c>
      <c r="E118" s="255">
        <f>E119+E124+E133+E136+E151+E158+E169+E171+E178+E191</f>
        <v>0</v>
      </c>
      <c r="F118" s="255"/>
      <c r="G118" s="255"/>
      <c r="H118" s="255"/>
      <c r="I118" s="255">
        <f>I119+I124+I133+I136+I151+I158+I169+I171+I178+I191</f>
        <v>0</v>
      </c>
      <c r="J118" s="256"/>
    </row>
    <row r="119" spans="2:10" ht="23.25" x14ac:dyDescent="0.25">
      <c r="B119" s="91" t="s">
        <v>418</v>
      </c>
      <c r="C119" s="100" t="s">
        <v>423</v>
      </c>
      <c r="D119" s="134">
        <v>210</v>
      </c>
      <c r="E119" s="269">
        <f>E120+E121+E122+E123</f>
        <v>0</v>
      </c>
      <c r="F119" s="269"/>
      <c r="G119" s="269"/>
      <c r="H119" s="269"/>
      <c r="I119" s="269">
        <f>I120+I121+I122+I123</f>
        <v>0</v>
      </c>
      <c r="J119" s="270"/>
    </row>
    <row r="120" spans="2:10" ht="23.25" x14ac:dyDescent="0.25">
      <c r="B120" s="92" t="s">
        <v>419</v>
      </c>
      <c r="C120" s="100" t="s">
        <v>424</v>
      </c>
      <c r="D120" s="134">
        <v>211</v>
      </c>
      <c r="E120" s="257"/>
      <c r="F120" s="257"/>
      <c r="G120" s="257"/>
      <c r="H120" s="257"/>
      <c r="I120" s="258"/>
      <c r="J120" s="259"/>
    </row>
    <row r="121" spans="2:10" x14ac:dyDescent="0.25">
      <c r="B121" s="92" t="s">
        <v>268</v>
      </c>
      <c r="C121" s="100" t="s">
        <v>425</v>
      </c>
      <c r="D121" s="134">
        <v>212</v>
      </c>
      <c r="E121" s="257"/>
      <c r="F121" s="257"/>
      <c r="G121" s="257"/>
      <c r="H121" s="257"/>
      <c r="I121" s="258"/>
      <c r="J121" s="259"/>
    </row>
    <row r="122" spans="2:10" x14ac:dyDescent="0.25">
      <c r="B122" s="92" t="s">
        <v>29</v>
      </c>
      <c r="C122" s="100" t="s">
        <v>426</v>
      </c>
      <c r="D122" s="134">
        <v>213</v>
      </c>
      <c r="E122" s="257"/>
      <c r="F122" s="257"/>
      <c r="G122" s="257"/>
      <c r="H122" s="257"/>
      <c r="I122" s="258"/>
      <c r="J122" s="259"/>
    </row>
    <row r="123" spans="2:10" ht="23.25" x14ac:dyDescent="0.25">
      <c r="B123" s="92" t="s">
        <v>594</v>
      </c>
      <c r="C123" s="100" t="s">
        <v>427</v>
      </c>
      <c r="D123" s="134" t="s">
        <v>441</v>
      </c>
      <c r="E123" s="257"/>
      <c r="F123" s="257"/>
      <c r="G123" s="257"/>
      <c r="H123" s="257"/>
      <c r="I123" s="258"/>
      <c r="J123" s="259"/>
    </row>
    <row r="124" spans="2:10" x14ac:dyDescent="0.25">
      <c r="B124" s="91" t="s">
        <v>172</v>
      </c>
      <c r="C124" s="100" t="s">
        <v>428</v>
      </c>
      <c r="D124" s="134">
        <v>220</v>
      </c>
      <c r="E124" s="269">
        <f>E125+E126+E127+E128+E129+E130+E131+E132</f>
        <v>0</v>
      </c>
      <c r="F124" s="269"/>
      <c r="G124" s="269"/>
      <c r="H124" s="269"/>
      <c r="I124" s="269">
        <f>I125+I126+I127+I128+I129+I130+I131+I132</f>
        <v>0</v>
      </c>
      <c r="J124" s="270"/>
    </row>
    <row r="125" spans="2:10" ht="23.25" x14ac:dyDescent="0.25">
      <c r="B125" s="92" t="s">
        <v>269</v>
      </c>
      <c r="C125" s="100" t="s">
        <v>429</v>
      </c>
      <c r="D125" s="134">
        <v>221</v>
      </c>
      <c r="E125" s="257"/>
      <c r="F125" s="257"/>
      <c r="G125" s="257"/>
      <c r="H125" s="257"/>
      <c r="I125" s="258"/>
      <c r="J125" s="259"/>
    </row>
    <row r="126" spans="2:10" x14ac:dyDescent="0.25">
      <c r="B126" s="92" t="s">
        <v>30</v>
      </c>
      <c r="C126" s="100" t="s">
        <v>430</v>
      </c>
      <c r="D126" s="134">
        <v>222</v>
      </c>
      <c r="E126" s="257"/>
      <c r="F126" s="257"/>
      <c r="G126" s="257"/>
      <c r="H126" s="257"/>
      <c r="I126" s="258"/>
      <c r="J126" s="259"/>
    </row>
    <row r="127" spans="2:10" x14ac:dyDescent="0.25">
      <c r="B127" s="92" t="s">
        <v>31</v>
      </c>
      <c r="C127" s="100" t="s">
        <v>431</v>
      </c>
      <c r="D127" s="134">
        <v>223</v>
      </c>
      <c r="E127" s="257"/>
      <c r="F127" s="257"/>
      <c r="G127" s="257"/>
      <c r="H127" s="257"/>
      <c r="I127" s="258"/>
      <c r="J127" s="259"/>
    </row>
    <row r="128" spans="2:10" ht="23.25" x14ac:dyDescent="0.25">
      <c r="B128" s="92" t="s">
        <v>270</v>
      </c>
      <c r="C128" s="100" t="s">
        <v>432</v>
      </c>
      <c r="D128" s="134">
        <v>224</v>
      </c>
      <c r="E128" s="257"/>
      <c r="F128" s="257"/>
      <c r="G128" s="257"/>
      <c r="H128" s="257"/>
      <c r="I128" s="258"/>
      <c r="J128" s="259"/>
    </row>
    <row r="129" spans="2:10" x14ac:dyDescent="0.25">
      <c r="B129" s="92" t="s">
        <v>32</v>
      </c>
      <c r="C129" s="100" t="s">
        <v>433</v>
      </c>
      <c r="D129" s="134">
        <v>225</v>
      </c>
      <c r="E129" s="257"/>
      <c r="F129" s="257"/>
      <c r="G129" s="257"/>
      <c r="H129" s="257"/>
      <c r="I129" s="258"/>
      <c r="J129" s="259"/>
    </row>
    <row r="130" spans="2:10" x14ac:dyDescent="0.25">
      <c r="B130" s="92" t="s">
        <v>33</v>
      </c>
      <c r="C130" s="100" t="s">
        <v>434</v>
      </c>
      <c r="D130" s="134">
        <v>226</v>
      </c>
      <c r="E130" s="257"/>
      <c r="F130" s="257"/>
      <c r="G130" s="257"/>
      <c r="H130" s="257"/>
      <c r="I130" s="258"/>
      <c r="J130" s="259"/>
    </row>
    <row r="131" spans="2:10" x14ac:dyDescent="0.25">
      <c r="B131" s="92" t="s">
        <v>271</v>
      </c>
      <c r="C131" s="100" t="s">
        <v>435</v>
      </c>
      <c r="D131" s="134" t="s">
        <v>442</v>
      </c>
      <c r="E131" s="257"/>
      <c r="F131" s="257"/>
      <c r="G131" s="257"/>
      <c r="H131" s="257"/>
      <c r="I131" s="258"/>
      <c r="J131" s="259"/>
    </row>
    <row r="132" spans="2:10" ht="23.25" x14ac:dyDescent="0.25">
      <c r="B132" s="92" t="s">
        <v>272</v>
      </c>
      <c r="C132" s="100" t="s">
        <v>436</v>
      </c>
      <c r="D132" s="134" t="s">
        <v>444</v>
      </c>
      <c r="E132" s="257"/>
      <c r="F132" s="257"/>
      <c r="G132" s="257"/>
      <c r="H132" s="257"/>
      <c r="I132" s="258"/>
      <c r="J132" s="259"/>
    </row>
    <row r="133" spans="2:10" x14ac:dyDescent="0.25">
      <c r="B133" s="91" t="s">
        <v>34</v>
      </c>
      <c r="C133" s="100" t="s">
        <v>437</v>
      </c>
      <c r="D133" s="134">
        <v>230</v>
      </c>
      <c r="E133" s="269">
        <f>E134+E135</f>
        <v>0</v>
      </c>
      <c r="F133" s="269"/>
      <c r="G133" s="269"/>
      <c r="H133" s="269"/>
      <c r="I133" s="269">
        <f>I134+I135</f>
        <v>0</v>
      </c>
      <c r="J133" s="270"/>
    </row>
    <row r="134" spans="2:10" ht="23.25" x14ac:dyDescent="0.25">
      <c r="B134" s="92" t="s">
        <v>420</v>
      </c>
      <c r="C134" s="100" t="s">
        <v>438</v>
      </c>
      <c r="D134" s="134">
        <v>231</v>
      </c>
      <c r="E134" s="257"/>
      <c r="F134" s="257"/>
      <c r="G134" s="257"/>
      <c r="H134" s="257"/>
      <c r="I134" s="258"/>
      <c r="J134" s="259"/>
    </row>
    <row r="135" spans="2:10" x14ac:dyDescent="0.25">
      <c r="B135" s="92" t="s">
        <v>35</v>
      </c>
      <c r="C135" s="100" t="s">
        <v>439</v>
      </c>
      <c r="D135" s="134">
        <v>232</v>
      </c>
      <c r="E135" s="257"/>
      <c r="F135" s="257"/>
      <c r="G135" s="257"/>
      <c r="H135" s="257"/>
      <c r="I135" s="258"/>
      <c r="J135" s="259"/>
    </row>
    <row r="136" spans="2:10" ht="15.75" thickBot="1" x14ac:dyDescent="0.3">
      <c r="B136" s="91" t="s">
        <v>273</v>
      </c>
      <c r="C136" s="104" t="s">
        <v>440</v>
      </c>
      <c r="D136" s="105">
        <v>240</v>
      </c>
      <c r="E136" s="280">
        <f>E140+E141+E142+E143+E144+E145+E146+E147+E148+E149+E150</f>
        <v>0</v>
      </c>
      <c r="F136" s="280"/>
      <c r="G136" s="280"/>
      <c r="H136" s="280"/>
      <c r="I136" s="280">
        <f>I140+I141+I142+I143+I144+I145+I146+I147+I148+I149+I150</f>
        <v>0</v>
      </c>
      <c r="J136" s="281"/>
    </row>
    <row r="137" spans="2:10" x14ac:dyDescent="0.25">
      <c r="B137" s="41"/>
      <c r="C137" s="138"/>
      <c r="D137" s="138"/>
      <c r="E137" s="42"/>
      <c r="F137" s="42"/>
      <c r="G137" s="42"/>
      <c r="H137" s="42"/>
      <c r="I137" s="42"/>
      <c r="J137" s="42" t="s">
        <v>173</v>
      </c>
    </row>
    <row r="138" spans="2:10" ht="27" customHeight="1" x14ac:dyDescent="0.25">
      <c r="B138" s="44" t="s">
        <v>6</v>
      </c>
      <c r="C138" s="141" t="s">
        <v>7</v>
      </c>
      <c r="D138" s="141" t="s">
        <v>8</v>
      </c>
      <c r="E138" s="263" t="s">
        <v>9</v>
      </c>
      <c r="F138" s="263"/>
      <c r="G138" s="263"/>
      <c r="H138" s="263"/>
      <c r="I138" s="263" t="s">
        <v>10</v>
      </c>
      <c r="J138" s="264"/>
    </row>
    <row r="139" spans="2:10" ht="15.75" thickBot="1" x14ac:dyDescent="0.3">
      <c r="B139" s="45">
        <v>1</v>
      </c>
      <c r="C139" s="142">
        <v>2</v>
      </c>
      <c r="D139" s="142">
        <v>3</v>
      </c>
      <c r="E139" s="251">
        <v>4</v>
      </c>
      <c r="F139" s="251"/>
      <c r="G139" s="251"/>
      <c r="H139" s="251"/>
      <c r="I139" s="251">
        <v>5</v>
      </c>
      <c r="J139" s="252"/>
    </row>
    <row r="140" spans="2:10" ht="34.5" x14ac:dyDescent="0.25">
      <c r="B140" s="93" t="s">
        <v>612</v>
      </c>
      <c r="C140" s="102" t="s">
        <v>445</v>
      </c>
      <c r="D140" s="135">
        <v>241</v>
      </c>
      <c r="E140" s="282"/>
      <c r="F140" s="282"/>
      <c r="G140" s="282"/>
      <c r="H140" s="282"/>
      <c r="I140" s="283"/>
      <c r="J140" s="284"/>
    </row>
    <row r="141" spans="2:10" ht="23.25" x14ac:dyDescent="0.25">
      <c r="B141" s="92" t="s">
        <v>274</v>
      </c>
      <c r="C141" s="100" t="s">
        <v>446</v>
      </c>
      <c r="D141" s="134">
        <v>242</v>
      </c>
      <c r="E141" s="257"/>
      <c r="F141" s="257"/>
      <c r="G141" s="257"/>
      <c r="H141" s="257"/>
      <c r="I141" s="285"/>
      <c r="J141" s="286"/>
    </row>
    <row r="142" spans="2:10" ht="34.5" x14ac:dyDescent="0.25">
      <c r="B142" s="92" t="s">
        <v>275</v>
      </c>
      <c r="C142" s="100" t="s">
        <v>276</v>
      </c>
      <c r="D142" s="134" t="s">
        <v>277</v>
      </c>
      <c r="E142" s="257"/>
      <c r="F142" s="257"/>
      <c r="G142" s="257"/>
      <c r="H142" s="257"/>
      <c r="I142" s="258"/>
      <c r="J142" s="259"/>
    </row>
    <row r="143" spans="2:10" ht="23.25" x14ac:dyDescent="0.25">
      <c r="B143" s="92" t="s">
        <v>278</v>
      </c>
      <c r="C143" s="100" t="s">
        <v>447</v>
      </c>
      <c r="D143" s="134" t="s">
        <v>460</v>
      </c>
      <c r="E143" s="257"/>
      <c r="F143" s="257"/>
      <c r="G143" s="257"/>
      <c r="H143" s="257"/>
      <c r="I143" s="258"/>
      <c r="J143" s="259"/>
    </row>
    <row r="144" spans="2:10" ht="34.5" x14ac:dyDescent="0.25">
      <c r="B144" s="92" t="s">
        <v>279</v>
      </c>
      <c r="C144" s="100" t="s">
        <v>448</v>
      </c>
      <c r="D144" s="134" t="s">
        <v>461</v>
      </c>
      <c r="E144" s="257"/>
      <c r="F144" s="257"/>
      <c r="G144" s="257"/>
      <c r="H144" s="257"/>
      <c r="I144" s="258"/>
      <c r="J144" s="259"/>
    </row>
    <row r="145" spans="2:10" ht="36" customHeight="1" x14ac:dyDescent="0.25">
      <c r="B145" s="92" t="s">
        <v>636</v>
      </c>
      <c r="C145" s="100" t="s">
        <v>449</v>
      </c>
      <c r="D145" s="134" t="s">
        <v>462</v>
      </c>
      <c r="E145" s="257"/>
      <c r="F145" s="257"/>
      <c r="G145" s="257"/>
      <c r="H145" s="257"/>
      <c r="I145" s="258"/>
      <c r="J145" s="259"/>
    </row>
    <row r="146" spans="2:10" ht="23.25" x14ac:dyDescent="0.25">
      <c r="B146" s="92" t="s">
        <v>280</v>
      </c>
      <c r="C146" s="100" t="s">
        <v>450</v>
      </c>
      <c r="D146" s="134" t="s">
        <v>463</v>
      </c>
      <c r="E146" s="257"/>
      <c r="F146" s="257"/>
      <c r="G146" s="257"/>
      <c r="H146" s="257"/>
      <c r="I146" s="258"/>
      <c r="J146" s="259"/>
    </row>
    <row r="147" spans="2:10" ht="34.5" x14ac:dyDescent="0.25">
      <c r="B147" s="92" t="s">
        <v>595</v>
      </c>
      <c r="C147" s="100" t="s">
        <v>451</v>
      </c>
      <c r="D147" s="134" t="s">
        <v>464</v>
      </c>
      <c r="E147" s="257"/>
      <c r="F147" s="257"/>
      <c r="G147" s="257"/>
      <c r="H147" s="257"/>
      <c r="I147" s="258"/>
      <c r="J147" s="259"/>
    </row>
    <row r="148" spans="2:10" ht="23.25" x14ac:dyDescent="0.25">
      <c r="B148" s="92" t="s">
        <v>281</v>
      </c>
      <c r="C148" s="100" t="s">
        <v>452</v>
      </c>
      <c r="D148" s="134" t="s">
        <v>465</v>
      </c>
      <c r="E148" s="257"/>
      <c r="F148" s="257"/>
      <c r="G148" s="257"/>
      <c r="H148" s="257"/>
      <c r="I148" s="258"/>
      <c r="J148" s="259"/>
    </row>
    <row r="149" spans="2:10" ht="34.5" x14ac:dyDescent="0.25">
      <c r="B149" s="92" t="s">
        <v>282</v>
      </c>
      <c r="C149" s="100" t="s">
        <v>453</v>
      </c>
      <c r="D149" s="134" t="s">
        <v>466</v>
      </c>
      <c r="E149" s="257"/>
      <c r="F149" s="257"/>
      <c r="G149" s="257"/>
      <c r="H149" s="257"/>
      <c r="I149" s="258"/>
      <c r="J149" s="259"/>
    </row>
    <row r="150" spans="2:10" ht="34.5" x14ac:dyDescent="0.25">
      <c r="B150" s="92" t="s">
        <v>596</v>
      </c>
      <c r="C150" s="100" t="s">
        <v>454</v>
      </c>
      <c r="D150" s="134" t="s">
        <v>467</v>
      </c>
      <c r="E150" s="257"/>
      <c r="F150" s="257"/>
      <c r="G150" s="257"/>
      <c r="H150" s="257"/>
      <c r="I150" s="258"/>
      <c r="J150" s="259"/>
    </row>
    <row r="151" spans="2:10" x14ac:dyDescent="0.25">
      <c r="B151" s="91" t="s">
        <v>37</v>
      </c>
      <c r="C151" s="100" t="s">
        <v>455</v>
      </c>
      <c r="D151" s="134">
        <v>250</v>
      </c>
      <c r="E151" s="269">
        <f>E152+E153+E154+E155+E156+E157</f>
        <v>0</v>
      </c>
      <c r="F151" s="269"/>
      <c r="G151" s="269"/>
      <c r="H151" s="269"/>
      <c r="I151" s="269">
        <f>I152+I153+I154+I155+I156+I157</f>
        <v>0</v>
      </c>
      <c r="J151" s="270"/>
    </row>
    <row r="152" spans="2:10" ht="34.5" x14ac:dyDescent="0.25">
      <c r="B152" s="92" t="s">
        <v>623</v>
      </c>
      <c r="C152" s="100" t="s">
        <v>456</v>
      </c>
      <c r="D152" s="134">
        <v>251</v>
      </c>
      <c r="E152" s="257"/>
      <c r="F152" s="257"/>
      <c r="G152" s="257"/>
      <c r="H152" s="257"/>
      <c r="I152" s="258"/>
      <c r="J152" s="259"/>
    </row>
    <row r="153" spans="2:10" ht="23.25" x14ac:dyDescent="0.25">
      <c r="B153" s="92" t="s">
        <v>624</v>
      </c>
      <c r="C153" s="100" t="s">
        <v>457</v>
      </c>
      <c r="D153" s="134">
        <v>252</v>
      </c>
      <c r="E153" s="257"/>
      <c r="F153" s="257"/>
      <c r="G153" s="257"/>
      <c r="H153" s="257"/>
      <c r="I153" s="258"/>
      <c r="J153" s="259"/>
    </row>
    <row r="154" spans="2:10" ht="23.25" x14ac:dyDescent="0.25">
      <c r="B154" s="92" t="s">
        <v>625</v>
      </c>
      <c r="C154" s="100" t="s">
        <v>458</v>
      </c>
      <c r="D154" s="134">
        <v>253</v>
      </c>
      <c r="E154" s="257"/>
      <c r="F154" s="257"/>
      <c r="G154" s="257"/>
      <c r="H154" s="257"/>
      <c r="I154" s="258"/>
      <c r="J154" s="259"/>
    </row>
    <row r="155" spans="2:10" ht="23.25" x14ac:dyDescent="0.25">
      <c r="B155" s="92" t="s">
        <v>629</v>
      </c>
      <c r="C155" s="100" t="s">
        <v>626</v>
      </c>
      <c r="D155" s="155">
        <v>254</v>
      </c>
      <c r="E155" s="257"/>
      <c r="F155" s="257"/>
      <c r="G155" s="257"/>
      <c r="H155" s="257"/>
      <c r="I155" s="258"/>
      <c r="J155" s="259"/>
    </row>
    <row r="156" spans="2:10" ht="23.25" x14ac:dyDescent="0.25">
      <c r="B156" s="92" t="s">
        <v>630</v>
      </c>
      <c r="C156" s="100" t="s">
        <v>627</v>
      </c>
      <c r="D156" s="155">
        <v>255</v>
      </c>
      <c r="E156" s="257"/>
      <c r="F156" s="257"/>
      <c r="G156" s="257"/>
      <c r="H156" s="257"/>
      <c r="I156" s="258"/>
      <c r="J156" s="259"/>
    </row>
    <row r="157" spans="2:10" ht="23.25" x14ac:dyDescent="0.25">
      <c r="B157" s="92" t="s">
        <v>631</v>
      </c>
      <c r="C157" s="100" t="s">
        <v>628</v>
      </c>
      <c r="D157" s="155">
        <v>256</v>
      </c>
      <c r="E157" s="257"/>
      <c r="F157" s="257"/>
      <c r="G157" s="257"/>
      <c r="H157" s="257"/>
      <c r="I157" s="258"/>
      <c r="J157" s="259"/>
    </row>
    <row r="158" spans="2:10" ht="15.75" thickBot="1" x14ac:dyDescent="0.3">
      <c r="B158" s="91" t="s">
        <v>38</v>
      </c>
      <c r="C158" s="104" t="s">
        <v>459</v>
      </c>
      <c r="D158" s="105">
        <v>260</v>
      </c>
      <c r="E158" s="280">
        <f>E162+E163+E164+E165+E166+E167+E168</f>
        <v>0</v>
      </c>
      <c r="F158" s="280"/>
      <c r="G158" s="280"/>
      <c r="H158" s="280"/>
      <c r="I158" s="280">
        <f>I162+I163+I164+I165+I166+I167+I168</f>
        <v>0</v>
      </c>
      <c r="J158" s="281"/>
    </row>
    <row r="159" spans="2:10" x14ac:dyDescent="0.25">
      <c r="B159" s="41"/>
      <c r="C159" s="138"/>
      <c r="D159" s="138"/>
      <c r="E159" s="42"/>
      <c r="F159" s="42"/>
      <c r="G159" s="42"/>
      <c r="H159" s="42"/>
      <c r="I159" s="42"/>
      <c r="J159" s="42" t="s">
        <v>62</v>
      </c>
    </row>
    <row r="160" spans="2:10" ht="27" customHeight="1" x14ac:dyDescent="0.25">
      <c r="B160" s="44" t="s">
        <v>6</v>
      </c>
      <c r="C160" s="141" t="s">
        <v>7</v>
      </c>
      <c r="D160" s="141" t="s">
        <v>8</v>
      </c>
      <c r="E160" s="263" t="s">
        <v>9</v>
      </c>
      <c r="F160" s="263"/>
      <c r="G160" s="263"/>
      <c r="H160" s="263"/>
      <c r="I160" s="263" t="s">
        <v>10</v>
      </c>
      <c r="J160" s="264"/>
    </row>
    <row r="161" spans="2:10" ht="15.75" thickBot="1" x14ac:dyDescent="0.3">
      <c r="B161" s="45">
        <v>1</v>
      </c>
      <c r="C161" s="142">
        <v>2</v>
      </c>
      <c r="D161" s="142">
        <v>3</v>
      </c>
      <c r="E161" s="251">
        <v>4</v>
      </c>
      <c r="F161" s="251"/>
      <c r="G161" s="251"/>
      <c r="H161" s="251"/>
      <c r="I161" s="251">
        <v>5</v>
      </c>
      <c r="J161" s="252"/>
    </row>
    <row r="162" spans="2:10" ht="34.5" x14ac:dyDescent="0.25">
      <c r="B162" s="92" t="s">
        <v>468</v>
      </c>
      <c r="C162" s="102" t="s">
        <v>470</v>
      </c>
      <c r="D162" s="135">
        <v>261</v>
      </c>
      <c r="E162" s="278"/>
      <c r="F162" s="278"/>
      <c r="G162" s="278"/>
      <c r="H162" s="278"/>
      <c r="I162" s="278"/>
      <c r="J162" s="279"/>
    </row>
    <row r="163" spans="2:10" ht="23.25" x14ac:dyDescent="0.25">
      <c r="B163" s="92" t="s">
        <v>597</v>
      </c>
      <c r="C163" s="100" t="s">
        <v>471</v>
      </c>
      <c r="D163" s="134">
        <v>262</v>
      </c>
      <c r="E163" s="257"/>
      <c r="F163" s="257"/>
      <c r="G163" s="257"/>
      <c r="H163" s="257"/>
      <c r="I163" s="258"/>
      <c r="J163" s="259"/>
    </row>
    <row r="164" spans="2:10" ht="23.25" x14ac:dyDescent="0.25">
      <c r="B164" s="92" t="s">
        <v>283</v>
      </c>
      <c r="C164" s="100" t="s">
        <v>472</v>
      </c>
      <c r="D164" s="134" t="s">
        <v>480</v>
      </c>
      <c r="E164" s="257"/>
      <c r="F164" s="257"/>
      <c r="G164" s="257"/>
      <c r="H164" s="257"/>
      <c r="I164" s="258"/>
      <c r="J164" s="259"/>
    </row>
    <row r="165" spans="2:10" ht="23.25" x14ac:dyDescent="0.25">
      <c r="B165" s="92" t="s">
        <v>284</v>
      </c>
      <c r="C165" s="100" t="s">
        <v>473</v>
      </c>
      <c r="D165" s="134" t="s">
        <v>481</v>
      </c>
      <c r="E165" s="257"/>
      <c r="F165" s="257"/>
      <c r="G165" s="257"/>
      <c r="H165" s="257"/>
      <c r="I165" s="258"/>
      <c r="J165" s="259"/>
    </row>
    <row r="166" spans="2:10" ht="34.5" x14ac:dyDescent="0.25">
      <c r="B166" s="92" t="s">
        <v>598</v>
      </c>
      <c r="C166" s="100" t="s">
        <v>474</v>
      </c>
      <c r="D166" s="134" t="s">
        <v>482</v>
      </c>
      <c r="E166" s="257"/>
      <c r="F166" s="257"/>
      <c r="G166" s="257"/>
      <c r="H166" s="257"/>
      <c r="I166" s="258"/>
      <c r="J166" s="259"/>
    </row>
    <row r="167" spans="2:10" ht="23.25" x14ac:dyDescent="0.25">
      <c r="B167" s="92" t="s">
        <v>285</v>
      </c>
      <c r="C167" s="100" t="s">
        <v>475</v>
      </c>
      <c r="D167" s="134" t="s">
        <v>483</v>
      </c>
      <c r="E167" s="257"/>
      <c r="F167" s="257"/>
      <c r="G167" s="257"/>
      <c r="H167" s="257"/>
      <c r="I167" s="258"/>
      <c r="J167" s="259"/>
    </row>
    <row r="168" spans="2:10" x14ac:dyDescent="0.25">
      <c r="B168" s="92" t="s">
        <v>286</v>
      </c>
      <c r="C168" s="100" t="s">
        <v>476</v>
      </c>
      <c r="D168" s="134" t="s">
        <v>484</v>
      </c>
      <c r="E168" s="257"/>
      <c r="F168" s="257"/>
      <c r="G168" s="257"/>
      <c r="H168" s="257"/>
      <c r="I168" s="258"/>
      <c r="J168" s="259"/>
    </row>
    <row r="169" spans="2:10" x14ac:dyDescent="0.25">
      <c r="B169" s="91" t="s">
        <v>39</v>
      </c>
      <c r="C169" s="100" t="s">
        <v>477</v>
      </c>
      <c r="D169" s="134">
        <v>270</v>
      </c>
      <c r="E169" s="269">
        <f>E170</f>
        <v>0</v>
      </c>
      <c r="F169" s="269"/>
      <c r="G169" s="269"/>
      <c r="H169" s="269"/>
      <c r="I169" s="269">
        <f>I170</f>
        <v>0</v>
      </c>
      <c r="J169" s="270"/>
    </row>
    <row r="170" spans="2:10" ht="23.25" x14ac:dyDescent="0.25">
      <c r="B170" s="92" t="s">
        <v>469</v>
      </c>
      <c r="C170" s="100" t="s">
        <v>478</v>
      </c>
      <c r="D170" s="134">
        <v>273</v>
      </c>
      <c r="E170" s="257"/>
      <c r="F170" s="257"/>
      <c r="G170" s="257"/>
      <c r="H170" s="257"/>
      <c r="I170" s="258"/>
      <c r="J170" s="259"/>
    </row>
    <row r="171" spans="2:10" ht="23.25" x14ac:dyDescent="0.25">
      <c r="B171" s="91" t="s">
        <v>287</v>
      </c>
      <c r="C171" s="100" t="s">
        <v>293</v>
      </c>
      <c r="D171" s="134" t="s">
        <v>300</v>
      </c>
      <c r="E171" s="269">
        <f>E172+E173+E174+E175+E176+E177</f>
        <v>0</v>
      </c>
      <c r="F171" s="269"/>
      <c r="G171" s="269"/>
      <c r="H171" s="269"/>
      <c r="I171" s="269">
        <f>I172+I173+I174+I175+I176+I177</f>
        <v>0</v>
      </c>
      <c r="J171" s="270"/>
    </row>
    <row r="172" spans="2:10" ht="34.5" x14ac:dyDescent="0.25">
      <c r="B172" s="92" t="s">
        <v>613</v>
      </c>
      <c r="C172" s="100" t="s">
        <v>294</v>
      </c>
      <c r="D172" s="134" t="s">
        <v>301</v>
      </c>
      <c r="E172" s="257"/>
      <c r="F172" s="257"/>
      <c r="G172" s="257"/>
      <c r="H172" s="257"/>
      <c r="I172" s="258"/>
      <c r="J172" s="259"/>
    </row>
    <row r="173" spans="2:10" ht="23.25" x14ac:dyDescent="0.25">
      <c r="B173" s="92" t="s">
        <v>288</v>
      </c>
      <c r="C173" s="100" t="s">
        <v>295</v>
      </c>
      <c r="D173" s="134" t="s">
        <v>302</v>
      </c>
      <c r="E173" s="257"/>
      <c r="F173" s="257"/>
      <c r="G173" s="257"/>
      <c r="H173" s="257"/>
      <c r="I173" s="258"/>
      <c r="J173" s="259"/>
    </row>
    <row r="174" spans="2:10" ht="34.5" x14ac:dyDescent="0.25">
      <c r="B174" s="92" t="s">
        <v>289</v>
      </c>
      <c r="C174" s="100" t="s">
        <v>296</v>
      </c>
      <c r="D174" s="134" t="s">
        <v>303</v>
      </c>
      <c r="E174" s="257"/>
      <c r="F174" s="257"/>
      <c r="G174" s="257"/>
      <c r="H174" s="257"/>
      <c r="I174" s="258"/>
      <c r="J174" s="259"/>
    </row>
    <row r="175" spans="2:10" ht="23.25" x14ac:dyDescent="0.25">
      <c r="B175" s="92" t="s">
        <v>290</v>
      </c>
      <c r="C175" s="100" t="s">
        <v>297</v>
      </c>
      <c r="D175" s="134" t="s">
        <v>304</v>
      </c>
      <c r="E175" s="257"/>
      <c r="F175" s="257"/>
      <c r="G175" s="257"/>
      <c r="H175" s="257"/>
      <c r="I175" s="258"/>
      <c r="J175" s="259"/>
    </row>
    <row r="176" spans="2:10" ht="34.5" x14ac:dyDescent="0.25">
      <c r="B176" s="92" t="s">
        <v>291</v>
      </c>
      <c r="C176" s="100" t="s">
        <v>298</v>
      </c>
      <c r="D176" s="134" t="s">
        <v>305</v>
      </c>
      <c r="E176" s="257"/>
      <c r="F176" s="257"/>
      <c r="G176" s="257"/>
      <c r="H176" s="257"/>
      <c r="I176" s="258"/>
      <c r="J176" s="259"/>
    </row>
    <row r="177" spans="2:10" ht="34.5" x14ac:dyDescent="0.25">
      <c r="B177" s="92" t="s">
        <v>292</v>
      </c>
      <c r="C177" s="100" t="s">
        <v>299</v>
      </c>
      <c r="D177" s="134" t="s">
        <v>306</v>
      </c>
      <c r="E177" s="257"/>
      <c r="F177" s="257"/>
      <c r="G177" s="257"/>
      <c r="H177" s="257"/>
      <c r="I177" s="258"/>
      <c r="J177" s="259"/>
    </row>
    <row r="178" spans="2:10" ht="15.75" thickBot="1" x14ac:dyDescent="0.3">
      <c r="B178" s="91" t="s">
        <v>40</v>
      </c>
      <c r="C178" s="104" t="s">
        <v>479</v>
      </c>
      <c r="D178" s="105">
        <v>290</v>
      </c>
      <c r="E178" s="280">
        <f>E182+E183+E184+E185+E186+E187+E188+E189+E190</f>
        <v>0</v>
      </c>
      <c r="F178" s="280"/>
      <c r="G178" s="280"/>
      <c r="H178" s="280"/>
      <c r="I178" s="280">
        <f>I182+I183+I184+I185+I186+I187+I188+I189+I190</f>
        <v>0</v>
      </c>
      <c r="J178" s="281"/>
    </row>
    <row r="179" spans="2:10" x14ac:dyDescent="0.25">
      <c r="B179" s="41"/>
      <c r="C179" s="138"/>
      <c r="D179" s="138"/>
      <c r="E179" s="42"/>
      <c r="F179" s="42"/>
      <c r="G179" s="42"/>
      <c r="H179" s="42"/>
      <c r="I179" s="42"/>
      <c r="J179" s="42" t="s">
        <v>107</v>
      </c>
    </row>
    <row r="180" spans="2:10" ht="27" customHeight="1" x14ac:dyDescent="0.25">
      <c r="B180" s="44" t="s">
        <v>6</v>
      </c>
      <c r="C180" s="141" t="s">
        <v>7</v>
      </c>
      <c r="D180" s="141" t="s">
        <v>8</v>
      </c>
      <c r="E180" s="263" t="s">
        <v>9</v>
      </c>
      <c r="F180" s="263"/>
      <c r="G180" s="263"/>
      <c r="H180" s="263"/>
      <c r="I180" s="263" t="s">
        <v>10</v>
      </c>
      <c r="J180" s="264"/>
    </row>
    <row r="181" spans="2:10" ht="15.75" thickBot="1" x14ac:dyDescent="0.3">
      <c r="B181" s="45">
        <v>1</v>
      </c>
      <c r="C181" s="142">
        <v>2</v>
      </c>
      <c r="D181" s="142">
        <v>3</v>
      </c>
      <c r="E181" s="251">
        <v>4</v>
      </c>
      <c r="F181" s="251"/>
      <c r="G181" s="251"/>
      <c r="H181" s="251"/>
      <c r="I181" s="251">
        <v>5</v>
      </c>
      <c r="J181" s="252"/>
    </row>
    <row r="182" spans="2:10" ht="23.25" x14ac:dyDescent="0.25">
      <c r="B182" s="93" t="s">
        <v>307</v>
      </c>
      <c r="C182" s="102" t="s">
        <v>485</v>
      </c>
      <c r="D182" s="135" t="s">
        <v>161</v>
      </c>
      <c r="E182" s="278"/>
      <c r="F182" s="278"/>
      <c r="G182" s="278"/>
      <c r="H182" s="278"/>
      <c r="I182" s="278"/>
      <c r="J182" s="279"/>
    </row>
    <row r="183" spans="2:10" ht="23.25" x14ac:dyDescent="0.25">
      <c r="B183" s="92" t="s">
        <v>166</v>
      </c>
      <c r="C183" s="100" t="s">
        <v>486</v>
      </c>
      <c r="D183" s="134" t="s">
        <v>162</v>
      </c>
      <c r="E183" s="257"/>
      <c r="F183" s="257"/>
      <c r="G183" s="257"/>
      <c r="H183" s="257"/>
      <c r="I183" s="258"/>
      <c r="J183" s="259"/>
    </row>
    <row r="184" spans="2:10" ht="23.25" x14ac:dyDescent="0.25">
      <c r="B184" s="92" t="s">
        <v>167</v>
      </c>
      <c r="C184" s="100" t="s">
        <v>487</v>
      </c>
      <c r="D184" s="134" t="s">
        <v>163</v>
      </c>
      <c r="E184" s="257"/>
      <c r="F184" s="257"/>
      <c r="G184" s="257"/>
      <c r="H184" s="257"/>
      <c r="I184" s="258"/>
      <c r="J184" s="259"/>
    </row>
    <row r="185" spans="2:10" x14ac:dyDescent="0.25">
      <c r="B185" s="92" t="s">
        <v>168</v>
      </c>
      <c r="C185" s="100" t="s">
        <v>488</v>
      </c>
      <c r="D185" s="134" t="s">
        <v>164</v>
      </c>
      <c r="E185" s="257"/>
      <c r="F185" s="257"/>
      <c r="G185" s="257"/>
      <c r="H185" s="257"/>
      <c r="I185" s="258"/>
      <c r="J185" s="259"/>
    </row>
    <row r="186" spans="2:10" x14ac:dyDescent="0.25">
      <c r="B186" s="92" t="s">
        <v>169</v>
      </c>
      <c r="C186" s="100" t="s">
        <v>489</v>
      </c>
      <c r="D186" s="134" t="s">
        <v>165</v>
      </c>
      <c r="E186" s="257"/>
      <c r="F186" s="257"/>
      <c r="G186" s="257"/>
      <c r="H186" s="257"/>
      <c r="I186" s="258"/>
      <c r="J186" s="259"/>
    </row>
    <row r="187" spans="2:10" ht="23.25" x14ac:dyDescent="0.25">
      <c r="B187" s="92" t="s">
        <v>599</v>
      </c>
      <c r="C187" s="100" t="s">
        <v>490</v>
      </c>
      <c r="D187" s="134" t="s">
        <v>506</v>
      </c>
      <c r="E187" s="257"/>
      <c r="F187" s="257"/>
      <c r="G187" s="257"/>
      <c r="H187" s="257"/>
      <c r="I187" s="258"/>
      <c r="J187" s="259"/>
    </row>
    <row r="188" spans="2:10" x14ac:dyDescent="0.25">
      <c r="B188" s="92" t="s">
        <v>308</v>
      </c>
      <c r="C188" s="100" t="s">
        <v>491</v>
      </c>
      <c r="D188" s="134" t="s">
        <v>507</v>
      </c>
      <c r="E188" s="257"/>
      <c r="F188" s="257"/>
      <c r="G188" s="257"/>
      <c r="H188" s="257"/>
      <c r="I188" s="258"/>
      <c r="J188" s="259"/>
    </row>
    <row r="189" spans="2:10" ht="23.25" x14ac:dyDescent="0.25">
      <c r="B189" s="92" t="s">
        <v>309</v>
      </c>
      <c r="C189" s="100" t="s">
        <v>492</v>
      </c>
      <c r="D189" s="134" t="s">
        <v>508</v>
      </c>
      <c r="E189" s="257"/>
      <c r="F189" s="257"/>
      <c r="G189" s="257"/>
      <c r="H189" s="257"/>
      <c r="I189" s="258"/>
      <c r="J189" s="259"/>
    </row>
    <row r="190" spans="2:10" ht="23.25" x14ac:dyDescent="0.25">
      <c r="B190" s="92" t="s">
        <v>600</v>
      </c>
      <c r="C190" s="100" t="s">
        <v>493</v>
      </c>
      <c r="D190" s="134" t="s">
        <v>509</v>
      </c>
      <c r="E190" s="257"/>
      <c r="F190" s="257"/>
      <c r="G190" s="257"/>
      <c r="H190" s="257"/>
      <c r="I190" s="258"/>
      <c r="J190" s="259"/>
    </row>
    <row r="191" spans="2:10" x14ac:dyDescent="0.25">
      <c r="B191" s="91" t="s">
        <v>610</v>
      </c>
      <c r="C191" s="100" t="s">
        <v>601</v>
      </c>
      <c r="D191" s="134" t="s">
        <v>609</v>
      </c>
      <c r="E191" s="269">
        <f>E192+E193+E194+E195+E196+E197+E198</f>
        <v>0</v>
      </c>
      <c r="F191" s="269"/>
      <c r="G191" s="269"/>
      <c r="H191" s="269"/>
      <c r="I191" s="269">
        <f>I192+I193+I194+I195+I196+I197+I198</f>
        <v>0</v>
      </c>
      <c r="J191" s="270"/>
    </row>
    <row r="192" spans="2:10" ht="34.5" x14ac:dyDescent="0.25">
      <c r="B192" s="92" t="s">
        <v>310</v>
      </c>
      <c r="C192" s="100" t="s">
        <v>602</v>
      </c>
      <c r="D192" s="134" t="s">
        <v>510</v>
      </c>
      <c r="E192" s="257"/>
      <c r="F192" s="257"/>
      <c r="G192" s="257"/>
      <c r="H192" s="257"/>
      <c r="I192" s="258"/>
      <c r="J192" s="259"/>
    </row>
    <row r="193" spans="2:10" x14ac:dyDescent="0.25">
      <c r="B193" s="92" t="s">
        <v>244</v>
      </c>
      <c r="C193" s="100" t="s">
        <v>603</v>
      </c>
      <c r="D193" s="134" t="s">
        <v>511</v>
      </c>
      <c r="E193" s="257"/>
      <c r="F193" s="257"/>
      <c r="G193" s="257"/>
      <c r="H193" s="257"/>
      <c r="I193" s="258"/>
      <c r="J193" s="259"/>
    </row>
    <row r="194" spans="2:10" x14ac:dyDescent="0.25">
      <c r="B194" s="92" t="s">
        <v>245</v>
      </c>
      <c r="C194" s="100" t="s">
        <v>604</v>
      </c>
      <c r="D194" s="134" t="s">
        <v>512</v>
      </c>
      <c r="E194" s="257"/>
      <c r="F194" s="257"/>
      <c r="G194" s="257"/>
      <c r="H194" s="257"/>
      <c r="I194" s="258"/>
      <c r="J194" s="259"/>
    </row>
    <row r="195" spans="2:10" x14ac:dyDescent="0.25">
      <c r="B195" s="92" t="s">
        <v>246</v>
      </c>
      <c r="C195" s="100" t="s">
        <v>605</v>
      </c>
      <c r="D195" s="134" t="s">
        <v>513</v>
      </c>
      <c r="E195" s="257"/>
      <c r="F195" s="257"/>
      <c r="G195" s="257"/>
      <c r="H195" s="257"/>
      <c r="I195" s="258"/>
      <c r="J195" s="259"/>
    </row>
    <row r="196" spans="2:10" x14ac:dyDescent="0.25">
      <c r="B196" s="92" t="s">
        <v>247</v>
      </c>
      <c r="C196" s="100" t="s">
        <v>606</v>
      </c>
      <c r="D196" s="134" t="s">
        <v>514</v>
      </c>
      <c r="E196" s="257"/>
      <c r="F196" s="257"/>
      <c r="G196" s="257"/>
      <c r="H196" s="257"/>
      <c r="I196" s="258"/>
      <c r="J196" s="259"/>
    </row>
    <row r="197" spans="2:10" x14ac:dyDescent="0.25">
      <c r="B197" s="92" t="s">
        <v>311</v>
      </c>
      <c r="C197" s="100" t="s">
        <v>607</v>
      </c>
      <c r="D197" s="134" t="s">
        <v>515</v>
      </c>
      <c r="E197" s="257"/>
      <c r="F197" s="257"/>
      <c r="G197" s="257"/>
      <c r="H197" s="257"/>
      <c r="I197" s="258"/>
      <c r="J197" s="259"/>
    </row>
    <row r="198" spans="2:10" x14ac:dyDescent="0.25">
      <c r="B198" s="92" t="s">
        <v>313</v>
      </c>
      <c r="C198" s="100" t="s">
        <v>608</v>
      </c>
      <c r="D198" s="134" t="s">
        <v>517</v>
      </c>
      <c r="E198" s="257"/>
      <c r="F198" s="257"/>
      <c r="G198" s="257"/>
      <c r="H198" s="257"/>
      <c r="I198" s="258"/>
      <c r="J198" s="259"/>
    </row>
    <row r="199" spans="2:10" x14ac:dyDescent="0.25">
      <c r="B199" s="90" t="s">
        <v>41</v>
      </c>
      <c r="C199" s="100" t="s">
        <v>494</v>
      </c>
      <c r="D199" s="134"/>
      <c r="E199" s="255">
        <f>E200+E209</f>
        <v>0</v>
      </c>
      <c r="F199" s="255"/>
      <c r="G199" s="255"/>
      <c r="H199" s="255"/>
      <c r="I199" s="255">
        <f>I200+I209</f>
        <v>0</v>
      </c>
      <c r="J199" s="256"/>
    </row>
    <row r="200" spans="2:10" ht="23.25" x14ac:dyDescent="0.25">
      <c r="B200" s="91" t="s">
        <v>317</v>
      </c>
      <c r="C200" s="100" t="s">
        <v>495</v>
      </c>
      <c r="D200" s="134"/>
      <c r="E200" s="269">
        <f>E201+E202+E203+E204+E207+E208</f>
        <v>0</v>
      </c>
      <c r="F200" s="269"/>
      <c r="G200" s="269"/>
      <c r="H200" s="269"/>
      <c r="I200" s="269">
        <f>I201+I202+I203+I204+I207+I208</f>
        <v>0</v>
      </c>
      <c r="J200" s="270"/>
    </row>
    <row r="201" spans="2:10" ht="23.25" x14ac:dyDescent="0.25">
      <c r="B201" s="92" t="s">
        <v>316</v>
      </c>
      <c r="C201" s="100" t="s">
        <v>496</v>
      </c>
      <c r="D201" s="134">
        <v>310</v>
      </c>
      <c r="E201" s="257"/>
      <c r="F201" s="257"/>
      <c r="G201" s="257"/>
      <c r="H201" s="257"/>
      <c r="I201" s="258"/>
      <c r="J201" s="259"/>
    </row>
    <row r="202" spans="2:10" x14ac:dyDescent="0.25">
      <c r="B202" s="92" t="s">
        <v>20</v>
      </c>
      <c r="C202" s="100" t="s">
        <v>497</v>
      </c>
      <c r="D202" s="134">
        <v>320</v>
      </c>
      <c r="E202" s="257"/>
      <c r="F202" s="257"/>
      <c r="G202" s="257"/>
      <c r="H202" s="257"/>
      <c r="I202" s="258"/>
      <c r="J202" s="259"/>
    </row>
    <row r="203" spans="2:10" x14ac:dyDescent="0.25">
      <c r="B203" s="92" t="s">
        <v>21</v>
      </c>
      <c r="C203" s="100" t="s">
        <v>498</v>
      </c>
      <c r="D203" s="134">
        <v>330</v>
      </c>
      <c r="E203" s="257"/>
      <c r="F203" s="257"/>
      <c r="G203" s="257"/>
      <c r="H203" s="257"/>
      <c r="I203" s="258"/>
      <c r="J203" s="259"/>
    </row>
    <row r="204" spans="2:10" x14ac:dyDescent="0.25">
      <c r="B204" s="92" t="s">
        <v>22</v>
      </c>
      <c r="C204" s="100" t="s">
        <v>499</v>
      </c>
      <c r="D204" s="134">
        <v>340</v>
      </c>
      <c r="E204" s="261">
        <f>E205+E206</f>
        <v>0</v>
      </c>
      <c r="F204" s="261"/>
      <c r="G204" s="261"/>
      <c r="H204" s="261"/>
      <c r="I204" s="261">
        <f>I205+I206</f>
        <v>0</v>
      </c>
      <c r="J204" s="262"/>
    </row>
    <row r="205" spans="2:10" ht="23.25" x14ac:dyDescent="0.25">
      <c r="B205" s="95" t="s">
        <v>635</v>
      </c>
      <c r="C205" s="100" t="s">
        <v>500</v>
      </c>
      <c r="D205" s="134" t="s">
        <v>515</v>
      </c>
      <c r="E205" s="257"/>
      <c r="F205" s="257"/>
      <c r="G205" s="257"/>
      <c r="H205" s="257"/>
      <c r="I205" s="258"/>
      <c r="J205" s="259"/>
    </row>
    <row r="206" spans="2:10" x14ac:dyDescent="0.25">
      <c r="B206" s="95" t="s">
        <v>312</v>
      </c>
      <c r="C206" s="100" t="s">
        <v>501</v>
      </c>
      <c r="D206" s="134" t="s">
        <v>516</v>
      </c>
      <c r="E206" s="257"/>
      <c r="F206" s="257"/>
      <c r="G206" s="257"/>
      <c r="H206" s="257"/>
      <c r="I206" s="258"/>
      <c r="J206" s="259"/>
    </row>
    <row r="207" spans="2:10" x14ac:dyDescent="0.25">
      <c r="B207" s="92" t="s">
        <v>637</v>
      </c>
      <c r="C207" s="100" t="s">
        <v>633</v>
      </c>
      <c r="D207" s="156" t="s">
        <v>634</v>
      </c>
      <c r="E207" s="257"/>
      <c r="F207" s="257"/>
      <c r="G207" s="257"/>
      <c r="H207" s="257"/>
      <c r="I207" s="258"/>
      <c r="J207" s="259"/>
    </row>
    <row r="208" spans="2:10" x14ac:dyDescent="0.25">
      <c r="B208" s="88" t="s">
        <v>314</v>
      </c>
      <c r="C208" s="100" t="s">
        <v>502</v>
      </c>
      <c r="D208" s="134" t="s">
        <v>443</v>
      </c>
      <c r="E208" s="257"/>
      <c r="F208" s="257"/>
      <c r="G208" s="257"/>
      <c r="H208" s="257"/>
      <c r="I208" s="258"/>
      <c r="J208" s="259"/>
    </row>
    <row r="209" spans="2:10" x14ac:dyDescent="0.25">
      <c r="B209" s="91" t="s">
        <v>315</v>
      </c>
      <c r="C209" s="100" t="s">
        <v>503</v>
      </c>
      <c r="D209" s="134"/>
      <c r="E209" s="269">
        <f>E210+E211+E215+E225</f>
        <v>0</v>
      </c>
      <c r="F209" s="269"/>
      <c r="G209" s="269"/>
      <c r="H209" s="269"/>
      <c r="I209" s="269">
        <f>I210+I211+I215+I225</f>
        <v>0</v>
      </c>
      <c r="J209" s="270"/>
    </row>
    <row r="210" spans="2:10" ht="23.25" x14ac:dyDescent="0.25">
      <c r="B210" s="88" t="s">
        <v>251</v>
      </c>
      <c r="C210" s="100" t="s">
        <v>504</v>
      </c>
      <c r="D210" s="134" t="s">
        <v>518</v>
      </c>
      <c r="E210" s="257"/>
      <c r="F210" s="257"/>
      <c r="G210" s="257"/>
      <c r="H210" s="257"/>
      <c r="I210" s="258"/>
      <c r="J210" s="259"/>
    </row>
    <row r="211" spans="2:10" ht="15.75" thickBot="1" x14ac:dyDescent="0.3">
      <c r="B211" s="88" t="s">
        <v>252</v>
      </c>
      <c r="C211" s="104" t="s">
        <v>505</v>
      </c>
      <c r="D211" s="105" t="s">
        <v>519</v>
      </c>
      <c r="E211" s="260"/>
      <c r="F211" s="260"/>
      <c r="G211" s="260"/>
      <c r="H211" s="260"/>
      <c r="I211" s="214"/>
      <c r="J211" s="215"/>
    </row>
    <row r="212" spans="2:10" x14ac:dyDescent="0.25">
      <c r="B212" s="41"/>
      <c r="C212" s="138"/>
      <c r="D212" s="138"/>
      <c r="E212" s="46"/>
      <c r="F212" s="46"/>
      <c r="G212" s="46"/>
      <c r="H212" s="46"/>
      <c r="I212" s="46"/>
      <c r="J212" s="43" t="s">
        <v>170</v>
      </c>
    </row>
    <row r="213" spans="2:10" ht="30" customHeight="1" x14ac:dyDescent="0.25">
      <c r="B213" s="44" t="s">
        <v>6</v>
      </c>
      <c r="C213" s="141" t="s">
        <v>7</v>
      </c>
      <c r="D213" s="141" t="s">
        <v>8</v>
      </c>
      <c r="E213" s="263" t="s">
        <v>9</v>
      </c>
      <c r="F213" s="263"/>
      <c r="G213" s="263"/>
      <c r="H213" s="263"/>
      <c r="I213" s="263" t="s">
        <v>43</v>
      </c>
      <c r="J213" s="264"/>
    </row>
    <row r="214" spans="2:10" ht="15.75" thickBot="1" x14ac:dyDescent="0.3">
      <c r="B214" s="45">
        <v>1</v>
      </c>
      <c r="C214" s="142">
        <v>2</v>
      </c>
      <c r="D214" s="142">
        <v>3</v>
      </c>
      <c r="E214" s="251">
        <v>4</v>
      </c>
      <c r="F214" s="251"/>
      <c r="G214" s="251"/>
      <c r="H214" s="251"/>
      <c r="I214" s="251">
        <v>5</v>
      </c>
      <c r="J214" s="252"/>
    </row>
    <row r="215" spans="2:10" x14ac:dyDescent="0.25">
      <c r="B215" s="120" t="s">
        <v>591</v>
      </c>
      <c r="C215" s="102" t="s">
        <v>521</v>
      </c>
      <c r="D215" s="135" t="s">
        <v>537</v>
      </c>
      <c r="E215" s="275">
        <f>E216+E217+E218+E219+E220+E221+E222+E223+E224</f>
        <v>0</v>
      </c>
      <c r="F215" s="275"/>
      <c r="G215" s="275"/>
      <c r="H215" s="275"/>
      <c r="I215" s="276">
        <f>I216+I217+I218+I219+I220+I221+I222+I223+I224</f>
        <v>0</v>
      </c>
      <c r="J215" s="277"/>
    </row>
    <row r="216" spans="2:10" ht="23.25" x14ac:dyDescent="0.25">
      <c r="B216" s="88" t="s">
        <v>318</v>
      </c>
      <c r="C216" s="100" t="s">
        <v>522</v>
      </c>
      <c r="D216" s="134" t="s">
        <v>538</v>
      </c>
      <c r="E216" s="257"/>
      <c r="F216" s="257"/>
      <c r="G216" s="257"/>
      <c r="H216" s="257"/>
      <c r="I216" s="258"/>
      <c r="J216" s="259"/>
    </row>
    <row r="217" spans="2:10" x14ac:dyDescent="0.25">
      <c r="B217" s="88" t="s">
        <v>319</v>
      </c>
      <c r="C217" s="100" t="s">
        <v>523</v>
      </c>
      <c r="D217" s="134" t="s">
        <v>539</v>
      </c>
      <c r="E217" s="257"/>
      <c r="F217" s="257"/>
      <c r="G217" s="257"/>
      <c r="H217" s="257"/>
      <c r="I217" s="258"/>
      <c r="J217" s="259"/>
    </row>
    <row r="218" spans="2:10" ht="23.25" x14ac:dyDescent="0.25">
      <c r="B218" s="88" t="s">
        <v>320</v>
      </c>
      <c r="C218" s="100" t="s">
        <v>524</v>
      </c>
      <c r="D218" s="134" t="s">
        <v>540</v>
      </c>
      <c r="E218" s="257"/>
      <c r="F218" s="257"/>
      <c r="G218" s="257"/>
      <c r="H218" s="257"/>
      <c r="I218" s="258"/>
      <c r="J218" s="259"/>
    </row>
    <row r="219" spans="2:10" x14ac:dyDescent="0.25">
      <c r="B219" s="88" t="s">
        <v>321</v>
      </c>
      <c r="C219" s="100" t="s">
        <v>525</v>
      </c>
      <c r="D219" s="134" t="s">
        <v>541</v>
      </c>
      <c r="E219" s="257"/>
      <c r="F219" s="257"/>
      <c r="G219" s="257"/>
      <c r="H219" s="257"/>
      <c r="I219" s="258"/>
      <c r="J219" s="259"/>
    </row>
    <row r="220" spans="2:10" x14ac:dyDescent="0.25">
      <c r="B220" s="88" t="s">
        <v>322</v>
      </c>
      <c r="C220" s="100" t="s">
        <v>526</v>
      </c>
      <c r="D220" s="134" t="s">
        <v>542</v>
      </c>
      <c r="E220" s="257"/>
      <c r="F220" s="257"/>
      <c r="G220" s="257"/>
      <c r="H220" s="257"/>
      <c r="I220" s="258"/>
      <c r="J220" s="259"/>
    </row>
    <row r="221" spans="2:10" ht="23.25" x14ac:dyDescent="0.25">
      <c r="B221" s="88" t="s">
        <v>323</v>
      </c>
      <c r="C221" s="100" t="s">
        <v>527</v>
      </c>
      <c r="D221" s="134" t="s">
        <v>543</v>
      </c>
      <c r="E221" s="257"/>
      <c r="F221" s="257"/>
      <c r="G221" s="257"/>
      <c r="H221" s="257"/>
      <c r="I221" s="258"/>
      <c r="J221" s="259"/>
    </row>
    <row r="222" spans="2:10" x14ac:dyDescent="0.25">
      <c r="B222" s="88" t="s">
        <v>324</v>
      </c>
      <c r="C222" s="100" t="s">
        <v>528</v>
      </c>
      <c r="D222" s="134" t="s">
        <v>544</v>
      </c>
      <c r="E222" s="257"/>
      <c r="F222" s="257"/>
      <c r="G222" s="257"/>
      <c r="H222" s="257"/>
      <c r="I222" s="258"/>
      <c r="J222" s="259"/>
    </row>
    <row r="223" spans="2:10" ht="23.25" x14ac:dyDescent="0.25">
      <c r="B223" s="88" t="s">
        <v>325</v>
      </c>
      <c r="C223" s="100" t="s">
        <v>529</v>
      </c>
      <c r="D223" s="134" t="s">
        <v>545</v>
      </c>
      <c r="E223" s="257"/>
      <c r="F223" s="257"/>
      <c r="G223" s="257"/>
      <c r="H223" s="257"/>
      <c r="I223" s="258"/>
      <c r="J223" s="259"/>
    </row>
    <row r="224" spans="2:10" x14ac:dyDescent="0.25">
      <c r="B224" s="88" t="s">
        <v>326</v>
      </c>
      <c r="C224" s="100" t="s">
        <v>530</v>
      </c>
      <c r="D224" s="134" t="s">
        <v>546</v>
      </c>
      <c r="E224" s="257"/>
      <c r="F224" s="257"/>
      <c r="G224" s="257"/>
      <c r="H224" s="257"/>
      <c r="I224" s="258"/>
      <c r="J224" s="259"/>
    </row>
    <row r="225" spans="2:10" x14ac:dyDescent="0.25">
      <c r="B225" s="91" t="s">
        <v>327</v>
      </c>
      <c r="C225" s="100" t="s">
        <v>531</v>
      </c>
      <c r="D225" s="134" t="s">
        <v>547</v>
      </c>
      <c r="E225" s="257"/>
      <c r="F225" s="257"/>
      <c r="G225" s="257"/>
      <c r="H225" s="257"/>
      <c r="I225" s="258"/>
      <c r="J225" s="259"/>
    </row>
    <row r="226" spans="2:10" x14ac:dyDescent="0.25">
      <c r="B226" s="90" t="s">
        <v>44</v>
      </c>
      <c r="C226" s="100" t="s">
        <v>532</v>
      </c>
      <c r="D226" s="134"/>
      <c r="E226" s="255">
        <f>E227</f>
        <v>0</v>
      </c>
      <c r="F226" s="255"/>
      <c r="G226" s="255"/>
      <c r="H226" s="255"/>
      <c r="I226" s="255">
        <f>I227</f>
        <v>0</v>
      </c>
      <c r="J226" s="256"/>
    </row>
    <row r="227" spans="2:10" ht="23.25" x14ac:dyDescent="0.25">
      <c r="B227" s="91" t="s">
        <v>328</v>
      </c>
      <c r="C227" s="100" t="s">
        <v>533</v>
      </c>
      <c r="D227" s="134" t="s">
        <v>103</v>
      </c>
      <c r="E227" s="269">
        <f>E228+E229</f>
        <v>0</v>
      </c>
      <c r="F227" s="269"/>
      <c r="G227" s="269"/>
      <c r="H227" s="269"/>
      <c r="I227" s="269">
        <f>I228+I229</f>
        <v>0</v>
      </c>
      <c r="J227" s="270"/>
    </row>
    <row r="228" spans="2:10" ht="23.25" x14ac:dyDescent="0.25">
      <c r="B228" s="92" t="s">
        <v>520</v>
      </c>
      <c r="C228" s="100" t="s">
        <v>534</v>
      </c>
      <c r="D228" s="134">
        <v>810</v>
      </c>
      <c r="E228" s="257"/>
      <c r="F228" s="257"/>
      <c r="G228" s="257"/>
      <c r="H228" s="257"/>
      <c r="I228" s="258"/>
      <c r="J228" s="259"/>
    </row>
    <row r="229" spans="2:10" x14ac:dyDescent="0.25">
      <c r="B229" s="92" t="s">
        <v>329</v>
      </c>
      <c r="C229" s="100" t="s">
        <v>535</v>
      </c>
      <c r="D229" s="134">
        <v>820</v>
      </c>
      <c r="E229" s="257"/>
      <c r="F229" s="257"/>
      <c r="G229" s="257"/>
      <c r="H229" s="257"/>
      <c r="I229" s="258"/>
      <c r="J229" s="259"/>
    </row>
    <row r="230" spans="2:10" x14ac:dyDescent="0.25">
      <c r="B230" s="90" t="s">
        <v>45</v>
      </c>
      <c r="C230" s="100" t="s">
        <v>536</v>
      </c>
      <c r="D230" s="134"/>
      <c r="E230" s="257"/>
      <c r="F230" s="257"/>
      <c r="G230" s="257"/>
      <c r="H230" s="257"/>
      <c r="I230" s="258"/>
      <c r="J230" s="259"/>
    </row>
    <row r="231" spans="2:10" x14ac:dyDescent="0.25">
      <c r="B231" s="121" t="s">
        <v>15</v>
      </c>
      <c r="C231" s="122"/>
      <c r="D231" s="123"/>
      <c r="E231" s="226"/>
      <c r="F231" s="226"/>
      <c r="G231" s="226"/>
      <c r="H231" s="226"/>
      <c r="I231" s="226"/>
      <c r="J231" s="227"/>
    </row>
    <row r="232" spans="2:10" x14ac:dyDescent="0.25">
      <c r="B232" s="127"/>
      <c r="C232" s="51"/>
      <c r="D232" s="52"/>
      <c r="E232" s="199"/>
      <c r="F232" s="199"/>
      <c r="G232" s="199"/>
      <c r="H232" s="199"/>
      <c r="I232" s="325"/>
      <c r="J232" s="326"/>
    </row>
    <row r="233" spans="2:10" ht="0.75" customHeight="1" thickBot="1" x14ac:dyDescent="0.3">
      <c r="B233" s="124"/>
      <c r="C233" s="125"/>
      <c r="D233" s="126"/>
      <c r="E233" s="272"/>
      <c r="F233" s="272"/>
      <c r="G233" s="272"/>
      <c r="H233" s="272"/>
      <c r="I233" s="273"/>
      <c r="J233" s="274"/>
    </row>
    <row r="234" spans="2:10" ht="30" customHeight="1" x14ac:dyDescent="0.25">
      <c r="B234" s="117" t="s">
        <v>548</v>
      </c>
      <c r="C234" s="140"/>
      <c r="D234" s="140"/>
      <c r="E234" s="140"/>
      <c r="F234" s="140"/>
      <c r="G234" s="140"/>
      <c r="H234" s="140"/>
      <c r="I234" s="140"/>
      <c r="J234" s="140"/>
    </row>
    <row r="235" spans="2:10" ht="30" customHeight="1" x14ac:dyDescent="0.25">
      <c r="B235" s="44" t="s">
        <v>6</v>
      </c>
      <c r="C235" s="141" t="s">
        <v>7</v>
      </c>
      <c r="D235" s="141" t="s">
        <v>8</v>
      </c>
      <c r="E235" s="263" t="s">
        <v>9</v>
      </c>
      <c r="F235" s="263"/>
      <c r="G235" s="263"/>
      <c r="H235" s="263"/>
      <c r="I235" s="263" t="s">
        <v>43</v>
      </c>
      <c r="J235" s="264"/>
    </row>
    <row r="236" spans="2:10" ht="15.75" thickBot="1" x14ac:dyDescent="0.3">
      <c r="B236" s="45">
        <v>1</v>
      </c>
      <c r="C236" s="142">
        <v>2</v>
      </c>
      <c r="D236" s="142">
        <v>3</v>
      </c>
      <c r="E236" s="216">
        <v>4</v>
      </c>
      <c r="F236" s="216"/>
      <c r="G236" s="216"/>
      <c r="H236" s="216"/>
      <c r="I236" s="216">
        <v>5</v>
      </c>
      <c r="J236" s="217"/>
    </row>
    <row r="237" spans="2:10" x14ac:dyDescent="0.25">
      <c r="B237" s="98" t="s">
        <v>46</v>
      </c>
      <c r="C237" s="102" t="s">
        <v>550</v>
      </c>
      <c r="D237" s="135"/>
      <c r="E237" s="267">
        <f>E262-E238-E257</f>
        <v>0</v>
      </c>
      <c r="F237" s="267"/>
      <c r="G237" s="267"/>
      <c r="H237" s="267"/>
      <c r="I237" s="267">
        <f>I262-I238-I257</f>
        <v>0</v>
      </c>
      <c r="J237" s="268"/>
    </row>
    <row r="238" spans="2:10" ht="22.5" x14ac:dyDescent="0.25">
      <c r="B238" s="99" t="s">
        <v>47</v>
      </c>
      <c r="C238" s="100" t="s">
        <v>551</v>
      </c>
      <c r="D238" s="134"/>
      <c r="E238" s="269">
        <f>E239+E245+E248+E251+E254</f>
        <v>0</v>
      </c>
      <c r="F238" s="269"/>
      <c r="G238" s="269"/>
      <c r="H238" s="269"/>
      <c r="I238" s="269">
        <f>I239+I245+I248+I251+I254</f>
        <v>0</v>
      </c>
      <c r="J238" s="270"/>
    </row>
    <row r="239" spans="2:10" ht="23.25" x14ac:dyDescent="0.25">
      <c r="B239" s="91" t="s">
        <v>331</v>
      </c>
      <c r="C239" s="100" t="s">
        <v>552</v>
      </c>
      <c r="D239" s="134"/>
      <c r="E239" s="261">
        <f>E240+E241</f>
        <v>0</v>
      </c>
      <c r="F239" s="261"/>
      <c r="G239" s="261"/>
      <c r="H239" s="261"/>
      <c r="I239" s="261">
        <f>I240+I241</f>
        <v>0</v>
      </c>
      <c r="J239" s="262"/>
    </row>
    <row r="240" spans="2:10" ht="23.25" x14ac:dyDescent="0.25">
      <c r="B240" s="92" t="s">
        <v>332</v>
      </c>
      <c r="C240" s="100" t="s">
        <v>553</v>
      </c>
      <c r="D240" s="134"/>
      <c r="E240" s="257"/>
      <c r="F240" s="257"/>
      <c r="G240" s="257"/>
      <c r="H240" s="257"/>
      <c r="I240" s="258"/>
      <c r="J240" s="259"/>
    </row>
    <row r="241" spans="2:10" ht="15.75" thickBot="1" x14ac:dyDescent="0.3">
      <c r="B241" s="92" t="s">
        <v>48</v>
      </c>
      <c r="C241" s="104" t="s">
        <v>554</v>
      </c>
      <c r="D241" s="105"/>
      <c r="E241" s="260"/>
      <c r="F241" s="260"/>
      <c r="G241" s="260"/>
      <c r="H241" s="260"/>
      <c r="I241" s="214"/>
      <c r="J241" s="215"/>
    </row>
    <row r="242" spans="2:10" x14ac:dyDescent="0.25">
      <c r="B242" s="41"/>
      <c r="C242" s="138"/>
      <c r="D242" s="138"/>
      <c r="E242" s="46"/>
      <c r="F242" s="46"/>
      <c r="G242" s="46"/>
      <c r="H242" s="46"/>
      <c r="I242" s="46"/>
      <c r="J242" s="43" t="s">
        <v>330</v>
      </c>
    </row>
    <row r="243" spans="2:10" ht="27" customHeight="1" x14ac:dyDescent="0.25">
      <c r="B243" s="44" t="s">
        <v>6</v>
      </c>
      <c r="C243" s="141" t="s">
        <v>7</v>
      </c>
      <c r="D243" s="141" t="s">
        <v>8</v>
      </c>
      <c r="E243" s="263" t="s">
        <v>9</v>
      </c>
      <c r="F243" s="263"/>
      <c r="G243" s="263"/>
      <c r="H243" s="263"/>
      <c r="I243" s="263" t="s">
        <v>43</v>
      </c>
      <c r="J243" s="264"/>
    </row>
    <row r="244" spans="2:10" ht="15.75" thickBot="1" x14ac:dyDescent="0.3">
      <c r="B244" s="45">
        <v>1</v>
      </c>
      <c r="C244" s="142">
        <v>2</v>
      </c>
      <c r="D244" s="142">
        <v>3</v>
      </c>
      <c r="E244" s="251">
        <v>4</v>
      </c>
      <c r="F244" s="251"/>
      <c r="G244" s="251"/>
      <c r="H244" s="251"/>
      <c r="I244" s="251">
        <v>5</v>
      </c>
      <c r="J244" s="252"/>
    </row>
    <row r="245" spans="2:10" x14ac:dyDescent="0.25">
      <c r="B245" s="120" t="s">
        <v>49</v>
      </c>
      <c r="C245" s="102" t="s">
        <v>555</v>
      </c>
      <c r="D245" s="135"/>
      <c r="E245" s="265">
        <f>E246+E247</f>
        <v>0</v>
      </c>
      <c r="F245" s="265"/>
      <c r="G245" s="265"/>
      <c r="H245" s="265"/>
      <c r="I245" s="265">
        <f>I246+I247</f>
        <v>0</v>
      </c>
      <c r="J245" s="266"/>
    </row>
    <row r="246" spans="2:10" ht="23.25" x14ac:dyDescent="0.25">
      <c r="B246" s="92" t="s">
        <v>333</v>
      </c>
      <c r="C246" s="100" t="s">
        <v>556</v>
      </c>
      <c r="D246" s="134"/>
      <c r="E246" s="257"/>
      <c r="F246" s="257"/>
      <c r="G246" s="257"/>
      <c r="H246" s="257"/>
      <c r="I246" s="258"/>
      <c r="J246" s="259"/>
    </row>
    <row r="247" spans="2:10" x14ac:dyDescent="0.25">
      <c r="B247" s="92" t="s">
        <v>50</v>
      </c>
      <c r="C247" s="100" t="s">
        <v>557</v>
      </c>
      <c r="D247" s="134"/>
      <c r="E247" s="257"/>
      <c r="F247" s="257"/>
      <c r="G247" s="257"/>
      <c r="H247" s="257"/>
      <c r="I247" s="258"/>
      <c r="J247" s="259"/>
    </row>
    <row r="248" spans="2:10" x14ac:dyDescent="0.25">
      <c r="B248" s="91" t="s">
        <v>51</v>
      </c>
      <c r="C248" s="100" t="s">
        <v>558</v>
      </c>
      <c r="D248" s="134"/>
      <c r="E248" s="261">
        <f>E249+E250</f>
        <v>0</v>
      </c>
      <c r="F248" s="261"/>
      <c r="G248" s="261"/>
      <c r="H248" s="261"/>
      <c r="I248" s="261">
        <f>I249+I250</f>
        <v>0</v>
      </c>
      <c r="J248" s="262"/>
    </row>
    <row r="249" spans="2:10" ht="23.25" x14ac:dyDescent="0.25">
      <c r="B249" s="92" t="s">
        <v>334</v>
      </c>
      <c r="C249" s="100" t="s">
        <v>559</v>
      </c>
      <c r="D249" s="134">
        <v>510</v>
      </c>
      <c r="E249" s="257"/>
      <c r="F249" s="257"/>
      <c r="G249" s="257"/>
      <c r="H249" s="257"/>
      <c r="I249" s="258"/>
      <c r="J249" s="259"/>
    </row>
    <row r="250" spans="2:10" x14ac:dyDescent="0.25">
      <c r="B250" s="92" t="s">
        <v>52</v>
      </c>
      <c r="C250" s="100" t="s">
        <v>560</v>
      </c>
      <c r="D250" s="134">
        <v>610</v>
      </c>
      <c r="E250" s="257"/>
      <c r="F250" s="257"/>
      <c r="G250" s="257"/>
      <c r="H250" s="257"/>
      <c r="I250" s="258"/>
      <c r="J250" s="259"/>
    </row>
    <row r="251" spans="2:10" ht="23.25" x14ac:dyDescent="0.25">
      <c r="B251" s="91" t="s">
        <v>53</v>
      </c>
      <c r="C251" s="100" t="s">
        <v>561</v>
      </c>
      <c r="D251" s="134"/>
      <c r="E251" s="261">
        <f>E252+E253</f>
        <v>0</v>
      </c>
      <c r="F251" s="261"/>
      <c r="G251" s="261"/>
      <c r="H251" s="261"/>
      <c r="I251" s="261">
        <f>I252+I253</f>
        <v>0</v>
      </c>
      <c r="J251" s="262"/>
    </row>
    <row r="252" spans="2:10" ht="23.25" x14ac:dyDescent="0.25">
      <c r="B252" s="92" t="s">
        <v>335</v>
      </c>
      <c r="C252" s="100" t="s">
        <v>562</v>
      </c>
      <c r="D252" s="134">
        <v>510</v>
      </c>
      <c r="E252" s="257"/>
      <c r="F252" s="257"/>
      <c r="G252" s="257"/>
      <c r="H252" s="257"/>
      <c r="I252" s="258"/>
      <c r="J252" s="259"/>
    </row>
    <row r="253" spans="2:10" x14ac:dyDescent="0.25">
      <c r="B253" s="92" t="s">
        <v>54</v>
      </c>
      <c r="C253" s="100" t="s">
        <v>563</v>
      </c>
      <c r="D253" s="134">
        <v>610</v>
      </c>
      <c r="E253" s="257"/>
      <c r="F253" s="257"/>
      <c r="G253" s="257"/>
      <c r="H253" s="257"/>
      <c r="I253" s="258"/>
      <c r="J253" s="259"/>
    </row>
    <row r="254" spans="2:10" ht="23.25" x14ac:dyDescent="0.25">
      <c r="B254" s="91" t="s">
        <v>638</v>
      </c>
      <c r="C254" s="100" t="s">
        <v>564</v>
      </c>
      <c r="D254" s="157"/>
      <c r="E254" s="261">
        <f>E255+E256</f>
        <v>0</v>
      </c>
      <c r="F254" s="261"/>
      <c r="G254" s="261"/>
      <c r="H254" s="261"/>
      <c r="I254" s="261">
        <f>I255+I256</f>
        <v>0</v>
      </c>
      <c r="J254" s="262"/>
    </row>
    <row r="255" spans="2:10" ht="23.25" x14ac:dyDescent="0.25">
      <c r="B255" s="92" t="s">
        <v>639</v>
      </c>
      <c r="C255" s="100" t="s">
        <v>565</v>
      </c>
      <c r="D255" s="157" t="s">
        <v>105</v>
      </c>
      <c r="E255" s="257"/>
      <c r="F255" s="257"/>
      <c r="G255" s="257"/>
      <c r="H255" s="257"/>
      <c r="I255" s="258"/>
      <c r="J255" s="259"/>
    </row>
    <row r="256" spans="2:10" x14ac:dyDescent="0.25">
      <c r="B256" s="92" t="s">
        <v>54</v>
      </c>
      <c r="C256" s="100" t="s">
        <v>566</v>
      </c>
      <c r="D256" s="157" t="s">
        <v>106</v>
      </c>
      <c r="E256" s="257"/>
      <c r="F256" s="257"/>
      <c r="G256" s="257"/>
      <c r="H256" s="257"/>
      <c r="I256" s="258"/>
      <c r="J256" s="259"/>
    </row>
    <row r="257" spans="1:13" ht="22.5" x14ac:dyDescent="0.25">
      <c r="B257" s="90" t="s">
        <v>55</v>
      </c>
      <c r="C257" s="100" t="s">
        <v>640</v>
      </c>
      <c r="D257" s="134"/>
      <c r="E257" s="255">
        <f>E258+E259+E260+E261</f>
        <v>0</v>
      </c>
      <c r="F257" s="255"/>
      <c r="G257" s="255"/>
      <c r="H257" s="255"/>
      <c r="I257" s="255">
        <f>I258+I259+I260+I261</f>
        <v>0</v>
      </c>
      <c r="J257" s="256"/>
    </row>
    <row r="258" spans="1:13" ht="23.25" x14ac:dyDescent="0.25">
      <c r="B258" s="91" t="s">
        <v>336</v>
      </c>
      <c r="C258" s="100" t="s">
        <v>641</v>
      </c>
      <c r="D258" s="134">
        <v>510</v>
      </c>
      <c r="E258" s="257"/>
      <c r="F258" s="257"/>
      <c r="G258" s="257"/>
      <c r="H258" s="257"/>
      <c r="I258" s="258"/>
      <c r="J258" s="259"/>
    </row>
    <row r="259" spans="1:13" x14ac:dyDescent="0.25">
      <c r="B259" s="91" t="s">
        <v>56</v>
      </c>
      <c r="C259" s="100" t="s">
        <v>642</v>
      </c>
      <c r="D259" s="134">
        <v>610</v>
      </c>
      <c r="E259" s="257"/>
      <c r="F259" s="257"/>
      <c r="G259" s="257"/>
      <c r="H259" s="257"/>
      <c r="I259" s="258"/>
      <c r="J259" s="259"/>
    </row>
    <row r="260" spans="1:13" x14ac:dyDescent="0.25">
      <c r="B260" s="91" t="s">
        <v>57</v>
      </c>
      <c r="C260" s="100" t="s">
        <v>643</v>
      </c>
      <c r="D260" s="134">
        <v>510</v>
      </c>
      <c r="E260" s="257"/>
      <c r="F260" s="257"/>
      <c r="G260" s="257"/>
      <c r="H260" s="257"/>
      <c r="I260" s="258"/>
      <c r="J260" s="259"/>
    </row>
    <row r="261" spans="1:13" x14ac:dyDescent="0.25">
      <c r="B261" s="91" t="s">
        <v>58</v>
      </c>
      <c r="C261" s="100" t="s">
        <v>644</v>
      </c>
      <c r="D261" s="134">
        <v>610</v>
      </c>
      <c r="E261" s="257"/>
      <c r="F261" s="257"/>
      <c r="G261" s="257"/>
      <c r="H261" s="257"/>
      <c r="I261" s="258"/>
      <c r="J261" s="259"/>
    </row>
    <row r="262" spans="1:13" x14ac:dyDescent="0.25">
      <c r="B262" s="90" t="s">
        <v>59</v>
      </c>
      <c r="C262" s="100" t="s">
        <v>567</v>
      </c>
      <c r="D262" s="134"/>
      <c r="E262" s="255">
        <f>E263+E264+E265</f>
        <v>0</v>
      </c>
      <c r="F262" s="255"/>
      <c r="G262" s="255"/>
      <c r="H262" s="255"/>
      <c r="I262" s="255">
        <f>I263+I264+I265</f>
        <v>0</v>
      </c>
      <c r="J262" s="256"/>
    </row>
    <row r="263" spans="1:13" ht="23.25" x14ac:dyDescent="0.25">
      <c r="B263" s="91" t="s">
        <v>337</v>
      </c>
      <c r="C263" s="100" t="s">
        <v>568</v>
      </c>
      <c r="D263" s="134">
        <v>510</v>
      </c>
      <c r="E263" s="257"/>
      <c r="F263" s="257"/>
      <c r="G263" s="257"/>
      <c r="H263" s="257"/>
      <c r="I263" s="258"/>
      <c r="J263" s="259"/>
    </row>
    <row r="264" spans="1:13" x14ac:dyDescent="0.25">
      <c r="B264" s="91" t="s">
        <v>60</v>
      </c>
      <c r="C264" s="100" t="s">
        <v>569</v>
      </c>
      <c r="D264" s="134">
        <v>610</v>
      </c>
      <c r="E264" s="257"/>
      <c r="F264" s="257"/>
      <c r="G264" s="257"/>
      <c r="H264" s="257"/>
      <c r="I264" s="258"/>
      <c r="J264" s="259"/>
    </row>
    <row r="265" spans="1:13" ht="15.75" thickBot="1" x14ac:dyDescent="0.3">
      <c r="B265" s="91" t="s">
        <v>61</v>
      </c>
      <c r="C265" s="104" t="s">
        <v>570</v>
      </c>
      <c r="D265" s="105">
        <v>171</v>
      </c>
      <c r="E265" s="260"/>
      <c r="F265" s="260"/>
      <c r="G265" s="260"/>
      <c r="H265" s="260"/>
      <c r="I265" s="214"/>
      <c r="J265" s="215"/>
    </row>
    <row r="266" spans="1:13" ht="30" customHeight="1" x14ac:dyDescent="0.25">
      <c r="B266" s="118" t="s">
        <v>571</v>
      </c>
      <c r="C266" s="82"/>
      <c r="D266" s="82"/>
      <c r="E266" s="82"/>
      <c r="F266" s="82"/>
      <c r="G266" s="82"/>
      <c r="H266" s="82"/>
      <c r="I266" s="82"/>
      <c r="J266" s="82"/>
    </row>
    <row r="267" spans="1:13" s="84" customFormat="1" ht="30" customHeight="1" x14ac:dyDescent="0.25">
      <c r="A267" s="158"/>
      <c r="B267" s="111" t="s">
        <v>6</v>
      </c>
      <c r="C267" s="112" t="s">
        <v>7</v>
      </c>
      <c r="D267" s="112" t="s">
        <v>8</v>
      </c>
      <c r="E267" s="239" t="s">
        <v>101</v>
      </c>
      <c r="F267" s="240"/>
      <c r="G267" s="240"/>
      <c r="H267" s="241"/>
      <c r="I267" s="239" t="s">
        <v>63</v>
      </c>
      <c r="J267" s="240"/>
      <c r="L267" s="113"/>
      <c r="M267" s="113"/>
    </row>
    <row r="268" spans="1:13" ht="15.75" thickBot="1" x14ac:dyDescent="0.3">
      <c r="B268" s="47">
        <v>1</v>
      </c>
      <c r="C268" s="48">
        <v>2</v>
      </c>
      <c r="D268" s="48">
        <v>3</v>
      </c>
      <c r="E268" s="251">
        <v>4</v>
      </c>
      <c r="F268" s="251"/>
      <c r="G268" s="251"/>
      <c r="H268" s="251"/>
      <c r="I268" s="251">
        <v>5</v>
      </c>
      <c r="J268" s="252"/>
    </row>
    <row r="269" spans="1:13" x14ac:dyDescent="0.25">
      <c r="B269" s="106" t="s">
        <v>102</v>
      </c>
      <c r="C269" s="102" t="s">
        <v>572</v>
      </c>
      <c r="D269" s="103" t="s">
        <v>65</v>
      </c>
      <c r="E269" s="253" t="s">
        <v>65</v>
      </c>
      <c r="F269" s="253"/>
      <c r="G269" s="253"/>
      <c r="H269" s="253"/>
      <c r="I269" s="221">
        <f>SUM(I270,I277)</f>
        <v>0</v>
      </c>
      <c r="J269" s="222"/>
    </row>
    <row r="270" spans="1:13" ht="23.25" x14ac:dyDescent="0.25">
      <c r="B270" s="128" t="s">
        <v>338</v>
      </c>
      <c r="C270" s="100" t="s">
        <v>573</v>
      </c>
      <c r="D270" s="101" t="s">
        <v>105</v>
      </c>
      <c r="E270" s="254"/>
      <c r="F270" s="254"/>
      <c r="G270" s="254"/>
      <c r="H270" s="254"/>
      <c r="I270" s="255">
        <f>SUM(I272:J273)</f>
        <v>0</v>
      </c>
      <c r="J270" s="256"/>
    </row>
    <row r="271" spans="1:13" x14ac:dyDescent="0.25">
      <c r="B271" s="129" t="s">
        <v>13</v>
      </c>
      <c r="C271" s="107"/>
      <c r="D271" s="108"/>
      <c r="E271" s="228"/>
      <c r="F271" s="228"/>
      <c r="G271" s="228"/>
      <c r="H271" s="228"/>
      <c r="I271" s="226"/>
      <c r="J271" s="227"/>
      <c r="K271" s="22" t="s">
        <v>85</v>
      </c>
      <c r="L271" s="22" t="s">
        <v>108</v>
      </c>
    </row>
    <row r="272" spans="1:13" x14ac:dyDescent="0.25">
      <c r="B272" s="146"/>
      <c r="C272" s="51"/>
      <c r="D272" s="52"/>
      <c r="E272" s="53"/>
      <c r="F272" s="197"/>
      <c r="G272" s="327"/>
      <c r="H272" s="198"/>
      <c r="I272" s="325"/>
      <c r="J272" s="326"/>
      <c r="K272" s="34"/>
      <c r="L272" s="145" t="str">
        <f>IF(E272="","000",E272)&amp;IF(F272="","00000000000000000",F272)</f>
        <v>00000000000000000000</v>
      </c>
    </row>
    <row r="273" spans="2:12" ht="0.75" customHeight="1" thickBot="1" x14ac:dyDescent="0.3">
      <c r="B273" s="54"/>
      <c r="C273" s="49"/>
      <c r="D273" s="50"/>
      <c r="E273" s="248"/>
      <c r="F273" s="248"/>
      <c r="G273" s="248"/>
      <c r="H273" s="248"/>
      <c r="I273" s="249"/>
      <c r="J273" s="250"/>
      <c r="K273" s="33"/>
    </row>
    <row r="274" spans="2:12" x14ac:dyDescent="0.25">
      <c r="B274" s="41"/>
      <c r="C274" s="55"/>
      <c r="D274" s="55"/>
      <c r="E274" s="56"/>
      <c r="F274" s="56"/>
      <c r="G274" s="56"/>
      <c r="H274" s="56"/>
      <c r="I274" s="57"/>
      <c r="J274" s="58" t="s">
        <v>339</v>
      </c>
      <c r="K274" s="37"/>
    </row>
    <row r="275" spans="2:12" ht="27" customHeight="1" x14ac:dyDescent="0.25">
      <c r="B275" s="111" t="s">
        <v>6</v>
      </c>
      <c r="C275" s="112" t="s">
        <v>7</v>
      </c>
      <c r="D275" s="112" t="s">
        <v>8</v>
      </c>
      <c r="E275" s="239" t="s">
        <v>101</v>
      </c>
      <c r="F275" s="240"/>
      <c r="G275" s="240"/>
      <c r="H275" s="241"/>
      <c r="I275" s="239" t="s">
        <v>63</v>
      </c>
      <c r="J275" s="240"/>
      <c r="K275" s="37"/>
    </row>
    <row r="276" spans="2:12" ht="15.75" thickBot="1" x14ac:dyDescent="0.3">
      <c r="B276" s="45">
        <v>1</v>
      </c>
      <c r="C276" s="59">
        <v>2</v>
      </c>
      <c r="D276" s="59">
        <v>3</v>
      </c>
      <c r="E276" s="242">
        <v>4</v>
      </c>
      <c r="F276" s="243"/>
      <c r="G276" s="243"/>
      <c r="H276" s="244"/>
      <c r="I276" s="217">
        <v>5</v>
      </c>
      <c r="J276" s="245"/>
      <c r="K276" s="37"/>
    </row>
    <row r="277" spans="2:12" x14ac:dyDescent="0.25">
      <c r="B277" s="130" t="s">
        <v>104</v>
      </c>
      <c r="C277" s="109" t="s">
        <v>574</v>
      </c>
      <c r="D277" s="110" t="s">
        <v>106</v>
      </c>
      <c r="E277" s="218"/>
      <c r="F277" s="219"/>
      <c r="G277" s="219"/>
      <c r="H277" s="220"/>
      <c r="I277" s="246">
        <f>SUM(I279:J280)</f>
        <v>0</v>
      </c>
      <c r="J277" s="247"/>
      <c r="K277" s="33"/>
    </row>
    <row r="278" spans="2:12" x14ac:dyDescent="0.25">
      <c r="B278" s="131" t="s">
        <v>13</v>
      </c>
      <c r="C278" s="107"/>
      <c r="D278" s="108"/>
      <c r="E278" s="228"/>
      <c r="F278" s="228"/>
      <c r="G278" s="228"/>
      <c r="H278" s="228"/>
      <c r="I278" s="229"/>
      <c r="J278" s="230"/>
      <c r="K278" s="33" t="s">
        <v>85</v>
      </c>
      <c r="L278" s="22" t="s">
        <v>108</v>
      </c>
    </row>
    <row r="279" spans="2:12" x14ac:dyDescent="0.25">
      <c r="B279" s="146"/>
      <c r="C279" s="51"/>
      <c r="D279" s="52"/>
      <c r="E279" s="53"/>
      <c r="F279" s="197"/>
      <c r="G279" s="327"/>
      <c r="H279" s="198"/>
      <c r="I279" s="325"/>
      <c r="J279" s="326"/>
      <c r="K279" s="34"/>
      <c r="L279" s="145" t="str">
        <f>IF(E279="","000",E279)&amp;IF(F279="","00000000000000000",F279)</f>
        <v>00000000000000000000</v>
      </c>
    </row>
    <row r="280" spans="2:12" ht="0.75" customHeight="1" thickBot="1" x14ac:dyDescent="0.3">
      <c r="B280" s="60"/>
      <c r="C280" s="61"/>
      <c r="D280" s="62"/>
      <c r="E280" s="236"/>
      <c r="F280" s="236"/>
      <c r="G280" s="236"/>
      <c r="H280" s="236"/>
      <c r="I280" s="62"/>
      <c r="J280" s="63"/>
    </row>
    <row r="281" spans="2:12" ht="30" customHeight="1" x14ac:dyDescent="0.25">
      <c r="B281" s="119" t="s">
        <v>575</v>
      </c>
      <c r="C281" s="83"/>
      <c r="D281" s="83"/>
      <c r="E281" s="83"/>
      <c r="F281" s="83"/>
      <c r="G281" s="83"/>
      <c r="H281" s="83"/>
      <c r="I281" s="83"/>
      <c r="J281" s="83"/>
    </row>
    <row r="282" spans="2:12" ht="17.100000000000001" customHeight="1" x14ac:dyDescent="0.25">
      <c r="B282" s="237" t="s">
        <v>6</v>
      </c>
      <c r="C282" s="238" t="s">
        <v>7</v>
      </c>
      <c r="D282" s="238" t="s">
        <v>8</v>
      </c>
      <c r="E282" s="238" t="s">
        <v>100</v>
      </c>
      <c r="F282" s="238"/>
      <c r="G282" s="238"/>
      <c r="H282" s="238"/>
      <c r="I282" s="238" t="s">
        <v>63</v>
      </c>
      <c r="J282" s="239"/>
    </row>
    <row r="283" spans="2:12" ht="17.100000000000001" customHeight="1" x14ac:dyDescent="0.25">
      <c r="B283" s="237"/>
      <c r="C283" s="238"/>
      <c r="D283" s="238"/>
      <c r="E283" s="238"/>
      <c r="F283" s="238"/>
      <c r="G283" s="238"/>
      <c r="H283" s="238"/>
      <c r="I283" s="238"/>
      <c r="J283" s="239"/>
    </row>
    <row r="284" spans="2:12" ht="15.75" thickBot="1" x14ac:dyDescent="0.3">
      <c r="B284" s="64">
        <v>1</v>
      </c>
      <c r="C284" s="48">
        <v>2</v>
      </c>
      <c r="D284" s="48">
        <v>3</v>
      </c>
      <c r="E284" s="216">
        <v>4</v>
      </c>
      <c r="F284" s="216"/>
      <c r="G284" s="216"/>
      <c r="H284" s="216"/>
      <c r="I284" s="216">
        <v>5</v>
      </c>
      <c r="J284" s="217"/>
    </row>
    <row r="285" spans="2:12" x14ac:dyDescent="0.25">
      <c r="B285" s="114" t="s">
        <v>64</v>
      </c>
      <c r="C285" s="102" t="s">
        <v>576</v>
      </c>
      <c r="D285" s="103" t="s">
        <v>65</v>
      </c>
      <c r="E285" s="218" t="s">
        <v>65</v>
      </c>
      <c r="F285" s="219"/>
      <c r="G285" s="219"/>
      <c r="H285" s="220"/>
      <c r="I285" s="221">
        <f>SUM(I287:J288)</f>
        <v>0</v>
      </c>
      <c r="J285" s="222"/>
    </row>
    <row r="286" spans="2:12" x14ac:dyDescent="0.25">
      <c r="B286" s="132" t="s">
        <v>13</v>
      </c>
      <c r="C286" s="107"/>
      <c r="D286" s="108"/>
      <c r="E286" s="223"/>
      <c r="F286" s="224"/>
      <c r="G286" s="224"/>
      <c r="H286" s="225"/>
      <c r="I286" s="226"/>
      <c r="J286" s="227"/>
      <c r="K286" s="22" t="s">
        <v>85</v>
      </c>
      <c r="L286" s="22" t="s">
        <v>108</v>
      </c>
    </row>
    <row r="287" spans="2:12" x14ac:dyDescent="0.25">
      <c r="B287" s="65"/>
      <c r="C287" s="51"/>
      <c r="D287" s="66"/>
      <c r="E287" s="195"/>
      <c r="F287" s="196"/>
      <c r="G287" s="197"/>
      <c r="H287" s="198"/>
      <c r="I287" s="199"/>
      <c r="J287" s="200"/>
      <c r="K287" s="34"/>
      <c r="L287" s="145" t="str">
        <f>IF(E287="","0000",E287)&amp;IF(G287="","000",G287)</f>
        <v>0000000</v>
      </c>
    </row>
    <row r="288" spans="2:12" hidden="1" x14ac:dyDescent="0.25">
      <c r="B288" s="67"/>
      <c r="C288" s="68"/>
      <c r="D288" s="69"/>
      <c r="E288" s="143"/>
      <c r="F288" s="144"/>
      <c r="G288" s="144"/>
      <c r="H288" s="144"/>
      <c r="I288" s="209"/>
      <c r="J288" s="210"/>
    </row>
    <row r="289" spans="2:11" ht="15.75" thickBot="1" x14ac:dyDescent="0.3">
      <c r="B289" s="115" t="s">
        <v>66</v>
      </c>
      <c r="C289" s="104" t="s">
        <v>577</v>
      </c>
      <c r="D289" s="105" t="s">
        <v>65</v>
      </c>
      <c r="E289" s="211"/>
      <c r="F289" s="212"/>
      <c r="G289" s="212"/>
      <c r="H289" s="213"/>
      <c r="I289" s="214"/>
      <c r="J289" s="215"/>
      <c r="K289" s="34"/>
    </row>
    <row r="290" spans="2:11" x14ac:dyDescent="0.25">
      <c r="B290" s="70"/>
      <c r="C290" s="71"/>
      <c r="D290" s="70"/>
      <c r="E290" s="70"/>
      <c r="F290" s="70"/>
      <c r="G290" s="70"/>
      <c r="H290" s="70"/>
      <c r="I290" s="70"/>
      <c r="J290" s="72"/>
    </row>
    <row r="291" spans="2:11" x14ac:dyDescent="0.25">
      <c r="B291" s="11" t="s">
        <v>86</v>
      </c>
      <c r="C291" s="203"/>
      <c r="D291" s="203"/>
      <c r="E291" s="12"/>
      <c r="F291" s="12"/>
      <c r="G291" s="12"/>
      <c r="H291" s="12"/>
      <c r="I291" s="10"/>
      <c r="J291" s="27"/>
    </row>
    <row r="292" spans="2:11" x14ac:dyDescent="0.25">
      <c r="B292" s="13" t="s">
        <v>73</v>
      </c>
      <c r="C292" s="204" t="s">
        <v>74</v>
      </c>
      <c r="D292" s="204"/>
      <c r="E292" s="12"/>
      <c r="F292" s="12"/>
      <c r="G292" s="12"/>
      <c r="H292" s="12"/>
      <c r="I292" s="9"/>
      <c r="J292" s="27"/>
    </row>
    <row r="293" spans="2:11" x14ac:dyDescent="0.25">
      <c r="B293" s="13"/>
      <c r="C293" s="12"/>
      <c r="D293" s="12"/>
      <c r="E293" s="12"/>
      <c r="F293" s="12"/>
      <c r="G293" s="12"/>
      <c r="H293" s="12"/>
      <c r="I293" s="9"/>
      <c r="J293" s="27"/>
    </row>
    <row r="294" spans="2:11" x14ac:dyDescent="0.25">
      <c r="B294" s="11" t="s">
        <v>87</v>
      </c>
      <c r="C294" s="203"/>
      <c r="D294" s="203"/>
      <c r="E294" s="12"/>
      <c r="F294" s="12"/>
      <c r="G294" s="12"/>
      <c r="H294" s="12"/>
      <c r="I294" s="9"/>
      <c r="J294" s="27"/>
    </row>
    <row r="295" spans="2:11" ht="33.75" x14ac:dyDescent="0.25">
      <c r="B295" s="35" t="s">
        <v>171</v>
      </c>
      <c r="C295" s="205" t="s">
        <v>74</v>
      </c>
      <c r="D295" s="205"/>
      <c r="E295" s="12"/>
      <c r="F295" s="12"/>
      <c r="G295" s="12"/>
      <c r="H295" s="12"/>
      <c r="I295" s="9"/>
      <c r="J295" s="27"/>
    </row>
    <row r="296" spans="2:11" x14ac:dyDescent="0.25">
      <c r="B296" s="12"/>
      <c r="C296" s="12"/>
      <c r="D296" s="12"/>
      <c r="E296" s="12"/>
      <c r="F296" s="12"/>
      <c r="G296" s="12"/>
      <c r="H296" s="12"/>
      <c r="I296" s="9"/>
      <c r="J296" s="27"/>
    </row>
    <row r="297" spans="2:11" x14ac:dyDescent="0.25">
      <c r="B297" s="14" t="s">
        <v>67</v>
      </c>
      <c r="C297" s="206"/>
      <c r="D297" s="206"/>
      <c r="E297" s="206"/>
      <c r="F297" s="32"/>
      <c r="G297" s="32"/>
      <c r="H297" s="32"/>
      <c r="I297" s="9"/>
      <c r="J297" s="27"/>
    </row>
    <row r="298" spans="2:11" x14ac:dyDescent="0.25">
      <c r="B298" s="14"/>
      <c r="C298" s="147"/>
      <c r="D298" s="147"/>
      <c r="E298" s="147"/>
      <c r="F298" s="147"/>
      <c r="G298" s="147"/>
      <c r="H298" s="147"/>
      <c r="I298" s="9"/>
      <c r="J298" s="27"/>
    </row>
    <row r="299" spans="2:11" ht="15.75" thickBot="1" x14ac:dyDescent="0.3">
      <c r="B299" s="14"/>
      <c r="C299" s="36"/>
      <c r="D299" s="36"/>
      <c r="E299" s="36"/>
      <c r="F299" s="36"/>
      <c r="G299" s="36"/>
      <c r="H299" s="36"/>
      <c r="I299" s="9"/>
      <c r="J299" s="27"/>
    </row>
    <row r="300" spans="2:11" ht="48" customHeight="1" thickTop="1" thickBot="1" x14ac:dyDescent="0.3">
      <c r="B300" s="9"/>
      <c r="C300" s="207"/>
      <c r="D300" s="208"/>
      <c r="E300" s="208"/>
      <c r="F300" s="201" t="s">
        <v>645</v>
      </c>
      <c r="G300" s="201"/>
      <c r="H300" s="201"/>
      <c r="I300" s="201"/>
      <c r="J300" s="202"/>
    </row>
    <row r="301" spans="2:11" ht="3.75" customHeight="1" thickTop="1" thickBot="1" x14ac:dyDescent="0.3">
      <c r="C301" s="178"/>
      <c r="D301" s="178"/>
      <c r="E301" s="178"/>
      <c r="F301" s="178"/>
      <c r="G301" s="178"/>
      <c r="H301" s="178"/>
      <c r="I301" s="178"/>
      <c r="J301" s="178"/>
    </row>
    <row r="302" spans="2:11" ht="15.75" thickTop="1" x14ac:dyDescent="0.25">
      <c r="C302" s="191" t="s">
        <v>119</v>
      </c>
      <c r="D302" s="192"/>
      <c r="E302" s="192"/>
      <c r="F302" s="193"/>
      <c r="G302" s="193"/>
      <c r="H302" s="193"/>
      <c r="I302" s="193"/>
      <c r="J302" s="194"/>
    </row>
    <row r="303" spans="2:11" x14ac:dyDescent="0.25">
      <c r="C303" s="179" t="s">
        <v>120</v>
      </c>
      <c r="D303" s="180"/>
      <c r="E303" s="180"/>
      <c r="F303" s="181"/>
      <c r="G303" s="181"/>
      <c r="H303" s="181"/>
      <c r="I303" s="181"/>
      <c r="J303" s="182"/>
    </row>
    <row r="304" spans="2:11" x14ac:dyDescent="0.25">
      <c r="C304" s="179" t="s">
        <v>118</v>
      </c>
      <c r="D304" s="180"/>
      <c r="E304" s="180"/>
      <c r="F304" s="183"/>
      <c r="G304" s="183"/>
      <c r="H304" s="183"/>
      <c r="I304" s="183"/>
      <c r="J304" s="184"/>
    </row>
    <row r="305" spans="3:10" x14ac:dyDescent="0.25">
      <c r="C305" s="179" t="s">
        <v>121</v>
      </c>
      <c r="D305" s="180"/>
      <c r="E305" s="180"/>
      <c r="F305" s="189"/>
      <c r="G305" s="189"/>
      <c r="H305" s="189"/>
      <c r="I305" s="189"/>
      <c r="J305" s="190"/>
    </row>
    <row r="306" spans="3:10" x14ac:dyDescent="0.25">
      <c r="C306" s="179" t="s">
        <v>122</v>
      </c>
      <c r="D306" s="180"/>
      <c r="E306" s="180"/>
      <c r="F306" s="189"/>
      <c r="G306" s="189"/>
      <c r="H306" s="189"/>
      <c r="I306" s="189"/>
      <c r="J306" s="190"/>
    </row>
    <row r="307" spans="3:10" x14ac:dyDescent="0.25">
      <c r="C307" s="179" t="s">
        <v>123</v>
      </c>
      <c r="D307" s="180"/>
      <c r="E307" s="180"/>
      <c r="F307" s="181"/>
      <c r="G307" s="181"/>
      <c r="H307" s="181"/>
      <c r="I307" s="181"/>
      <c r="J307" s="182"/>
    </row>
    <row r="308" spans="3:10" x14ac:dyDescent="0.25">
      <c r="C308" s="179" t="s">
        <v>124</v>
      </c>
      <c r="D308" s="180"/>
      <c r="E308" s="180"/>
      <c r="F308" s="181"/>
      <c r="G308" s="181"/>
      <c r="H308" s="181"/>
      <c r="I308" s="181"/>
      <c r="J308" s="182"/>
    </row>
    <row r="309" spans="3:10" x14ac:dyDescent="0.25">
      <c r="C309" s="179" t="s">
        <v>125</v>
      </c>
      <c r="D309" s="180"/>
      <c r="E309" s="180"/>
      <c r="F309" s="183"/>
      <c r="G309" s="183"/>
      <c r="H309" s="183"/>
      <c r="I309" s="183"/>
      <c r="J309" s="184"/>
    </row>
    <row r="310" spans="3:10" ht="15.75" thickBot="1" x14ac:dyDescent="0.3">
      <c r="C310" s="185" t="s">
        <v>126</v>
      </c>
      <c r="D310" s="186"/>
      <c r="E310" s="186"/>
      <c r="F310" s="187"/>
      <c r="G310" s="187"/>
      <c r="H310" s="187"/>
      <c r="I310" s="187"/>
      <c r="J310" s="188"/>
    </row>
    <row r="311" spans="3:10" ht="3.75" customHeight="1" thickTop="1" x14ac:dyDescent="0.25">
      <c r="C311" s="178"/>
      <c r="D311" s="178"/>
      <c r="E311" s="178"/>
      <c r="F311" s="178"/>
      <c r="G311" s="178"/>
      <c r="H311" s="178"/>
      <c r="I311" s="178"/>
      <c r="J311" s="178"/>
    </row>
  </sheetData>
  <sheetProtection algorithmName="SHA-512" hashValue="Q5NGw5p7Dtc890N0ThP4FBVo0TYuDweROHWu849TMkzKUR0OvLxc+IDaJa1jgS9gmNs+XJ/4uDrquN7yNSY2Tw==" saltValue="1WrTQ2t4erEwwYDxzXwCIg==" spinCount="100000" sheet="1"/>
  <mergeCells count="561">
    <mergeCell ref="E280:H280"/>
    <mergeCell ref="E276:H276"/>
    <mergeCell ref="E275:H275"/>
    <mergeCell ref="I285:J285"/>
    <mergeCell ref="E163:H163"/>
    <mergeCell ref="E165:H165"/>
    <mergeCell ref="E166:H166"/>
    <mergeCell ref="E169:H169"/>
    <mergeCell ref="E160:H160"/>
    <mergeCell ref="E162:H162"/>
    <mergeCell ref="E164:H164"/>
    <mergeCell ref="E258:H258"/>
    <mergeCell ref="E253:H253"/>
    <mergeCell ref="E257:H257"/>
    <mergeCell ref="E252:H252"/>
    <mergeCell ref="E251:H251"/>
    <mergeCell ref="E247:H247"/>
    <mergeCell ref="E248:H248"/>
    <mergeCell ref="I272:J272"/>
    <mergeCell ref="I262:J262"/>
    <mergeCell ref="E261:H261"/>
    <mergeCell ref="E262:H262"/>
    <mergeCell ref="E268:H268"/>
    <mergeCell ref="E267:H267"/>
    <mergeCell ref="E131:H131"/>
    <mergeCell ref="E104:H104"/>
    <mergeCell ref="E103:H103"/>
    <mergeCell ref="E250:H250"/>
    <mergeCell ref="E148:H148"/>
    <mergeCell ref="E207:H207"/>
    <mergeCell ref="E182:H182"/>
    <mergeCell ref="E161:H161"/>
    <mergeCell ref="E170:H170"/>
    <mergeCell ref="E152:H152"/>
    <mergeCell ref="E158:H158"/>
    <mergeCell ref="E138:H138"/>
    <mergeCell ref="E157:H157"/>
    <mergeCell ref="E154:H154"/>
    <mergeCell ref="E141:H141"/>
    <mergeCell ref="E132:H132"/>
    <mergeCell ref="E144:H144"/>
    <mergeCell ref="E133:H133"/>
    <mergeCell ref="E145:H145"/>
    <mergeCell ref="E136:H136"/>
    <mergeCell ref="E150:H150"/>
    <mergeCell ref="E134:H134"/>
    <mergeCell ref="E135:H135"/>
    <mergeCell ref="E156:H156"/>
    <mergeCell ref="E153:H153"/>
    <mergeCell ref="E151:H151"/>
    <mergeCell ref="E147:H147"/>
    <mergeCell ref="E143:H143"/>
    <mergeCell ref="G2:J2"/>
    <mergeCell ref="E102:H102"/>
    <mergeCell ref="I102:J102"/>
    <mergeCell ref="E75:H75"/>
    <mergeCell ref="E86:H86"/>
    <mergeCell ref="I86:J86"/>
    <mergeCell ref="E87:H87"/>
    <mergeCell ref="E88:H88"/>
    <mergeCell ref="E99:H99"/>
    <mergeCell ref="E89:H89"/>
    <mergeCell ref="E93:H93"/>
    <mergeCell ref="E96:H96"/>
    <mergeCell ref="E97:H97"/>
    <mergeCell ref="E94:H94"/>
    <mergeCell ref="E101:H101"/>
    <mergeCell ref="E95:H95"/>
    <mergeCell ref="E98:H98"/>
    <mergeCell ref="E100:H100"/>
    <mergeCell ref="E85:H85"/>
    <mergeCell ref="E92:H92"/>
    <mergeCell ref="E77:H77"/>
    <mergeCell ref="I43:J43"/>
    <mergeCell ref="I41:J41"/>
    <mergeCell ref="I42:J42"/>
    <mergeCell ref="I40:J40"/>
    <mergeCell ref="I39:J39"/>
    <mergeCell ref="E66:H66"/>
    <mergeCell ref="E59:H59"/>
    <mergeCell ref="I59:J59"/>
    <mergeCell ref="I54:J54"/>
    <mergeCell ref="E65:H65"/>
    <mergeCell ref="I51:J51"/>
    <mergeCell ref="E57:H57"/>
    <mergeCell ref="E53:H53"/>
    <mergeCell ref="I56:J56"/>
    <mergeCell ref="I57:J57"/>
    <mergeCell ref="I45:J45"/>
    <mergeCell ref="E45:H45"/>
    <mergeCell ref="E62:H62"/>
    <mergeCell ref="E70:H70"/>
    <mergeCell ref="E69:H69"/>
    <mergeCell ref="I60:J60"/>
    <mergeCell ref="I61:J61"/>
    <mergeCell ref="I55:J55"/>
    <mergeCell ref="I46:J46"/>
    <mergeCell ref="E67:H67"/>
    <mergeCell ref="E68:H68"/>
    <mergeCell ref="I22:J22"/>
    <mergeCell ref="I26:J26"/>
    <mergeCell ref="I27:J27"/>
    <mergeCell ref="I23:J23"/>
    <mergeCell ref="I28:J28"/>
    <mergeCell ref="I38:J38"/>
    <mergeCell ref="I29:J29"/>
    <mergeCell ref="I25:J25"/>
    <mergeCell ref="I33:J33"/>
    <mergeCell ref="I34:J34"/>
    <mergeCell ref="I35:J35"/>
    <mergeCell ref="I30:J30"/>
    <mergeCell ref="I31:J31"/>
    <mergeCell ref="I36:J36"/>
    <mergeCell ref="I37:J37"/>
    <mergeCell ref="E22:H22"/>
    <mergeCell ref="E27:H27"/>
    <mergeCell ref="E265:H265"/>
    <mergeCell ref="I270:J270"/>
    <mergeCell ref="E249:H249"/>
    <mergeCell ref="I264:J264"/>
    <mergeCell ref="I258:J258"/>
    <mergeCell ref="I259:J259"/>
    <mergeCell ref="E259:H259"/>
    <mergeCell ref="E271:H271"/>
    <mergeCell ref="I268:J268"/>
    <mergeCell ref="E264:H264"/>
    <mergeCell ref="E254:H254"/>
    <mergeCell ref="E245:H245"/>
    <mergeCell ref="E229:H229"/>
    <mergeCell ref="E230:H230"/>
    <mergeCell ref="I231:J231"/>
    <mergeCell ref="E241:H241"/>
    <mergeCell ref="I238:J238"/>
    <mergeCell ref="I237:J237"/>
    <mergeCell ref="E246:H246"/>
    <mergeCell ref="E243:H243"/>
    <mergeCell ref="E244:H244"/>
    <mergeCell ref="I239:J239"/>
    <mergeCell ref="I235:J235"/>
    <mergeCell ref="E238:H238"/>
    <mergeCell ref="I232:J232"/>
    <mergeCell ref="I233:J233"/>
    <mergeCell ref="E235:H235"/>
    <mergeCell ref="E240:H240"/>
    <mergeCell ref="E239:H239"/>
    <mergeCell ref="E237:H237"/>
    <mergeCell ref="I236:J236"/>
    <mergeCell ref="E217:H217"/>
    <mergeCell ref="E218:H218"/>
    <mergeCell ref="E219:H219"/>
    <mergeCell ref="E220:H220"/>
    <mergeCell ref="E221:H221"/>
    <mergeCell ref="E228:H228"/>
    <mergeCell ref="E236:H236"/>
    <mergeCell ref="E231:H231"/>
    <mergeCell ref="E233:H233"/>
    <mergeCell ref="E224:H224"/>
    <mergeCell ref="E222:H222"/>
    <mergeCell ref="E232:H232"/>
    <mergeCell ref="E223:H223"/>
    <mergeCell ref="E227:H227"/>
    <mergeCell ref="E226:H226"/>
    <mergeCell ref="E56:H56"/>
    <mergeCell ref="E51:H51"/>
    <mergeCell ref="E31:H31"/>
    <mergeCell ref="E33:H33"/>
    <mergeCell ref="E206:H206"/>
    <mergeCell ref="E205:H205"/>
    <mergeCell ref="E188:H188"/>
    <mergeCell ref="E197:H197"/>
    <mergeCell ref="E191:H191"/>
    <mergeCell ref="E187:H187"/>
    <mergeCell ref="E195:H195"/>
    <mergeCell ref="E196:H196"/>
    <mergeCell ref="E189:H189"/>
    <mergeCell ref="E35:H35"/>
    <mergeCell ref="E34:H34"/>
    <mergeCell ref="E50:H50"/>
    <mergeCell ref="E39:H39"/>
    <mergeCell ref="E78:H78"/>
    <mergeCell ref="E63:H63"/>
    <mergeCell ref="E111:H111"/>
    <mergeCell ref="E73:H73"/>
    <mergeCell ref="E61:H61"/>
    <mergeCell ref="E60:H60"/>
    <mergeCell ref="E90:H90"/>
    <mergeCell ref="E24:H24"/>
    <mergeCell ref="E55:H55"/>
    <mergeCell ref="E46:H46"/>
    <mergeCell ref="E47:H47"/>
    <mergeCell ref="E48:H48"/>
    <mergeCell ref="E29:H29"/>
    <mergeCell ref="E30:H30"/>
    <mergeCell ref="E49:H49"/>
    <mergeCell ref="E52:H52"/>
    <mergeCell ref="E36:H36"/>
    <mergeCell ref="E44:H44"/>
    <mergeCell ref="E41:H41"/>
    <mergeCell ref="E42:H42"/>
    <mergeCell ref="E40:H40"/>
    <mergeCell ref="E37:H37"/>
    <mergeCell ref="E38:H38"/>
    <mergeCell ref="E54:H54"/>
    <mergeCell ref="E28:H28"/>
    <mergeCell ref="E25:H25"/>
    <mergeCell ref="E26:H26"/>
    <mergeCell ref="I62:J62"/>
    <mergeCell ref="E74:H74"/>
    <mergeCell ref="I72:J72"/>
    <mergeCell ref="E84:H84"/>
    <mergeCell ref="E80:H80"/>
    <mergeCell ref="E82:H82"/>
    <mergeCell ref="I92:J92"/>
    <mergeCell ref="I85:J85"/>
    <mergeCell ref="I75:J75"/>
    <mergeCell ref="I88:J88"/>
    <mergeCell ref="I84:J84"/>
    <mergeCell ref="E83:H83"/>
    <mergeCell ref="E76:H76"/>
    <mergeCell ref="I80:J80"/>
    <mergeCell ref="I81:J81"/>
    <mergeCell ref="E81:H81"/>
    <mergeCell ref="I68:J68"/>
    <mergeCell ref="I64:J64"/>
    <mergeCell ref="I78:J78"/>
    <mergeCell ref="I76:J76"/>
    <mergeCell ref="I90:J90"/>
    <mergeCell ref="I71:J71"/>
    <mergeCell ref="I91:J91"/>
    <mergeCell ref="I63:J63"/>
    <mergeCell ref="E128:H128"/>
    <mergeCell ref="E117:H117"/>
    <mergeCell ref="E105:H105"/>
    <mergeCell ref="B282:B283"/>
    <mergeCell ref="C282:C283"/>
    <mergeCell ref="D282:D283"/>
    <mergeCell ref="I133:J133"/>
    <mergeCell ref="I134:J134"/>
    <mergeCell ref="I148:J148"/>
    <mergeCell ref="I136:J136"/>
    <mergeCell ref="I203:J203"/>
    <mergeCell ref="I135:J135"/>
    <mergeCell ref="I201:J201"/>
    <mergeCell ref="I172:J172"/>
    <mergeCell ref="I195:J195"/>
    <mergeCell ref="I220:J220"/>
    <mergeCell ref="I216:J216"/>
    <mergeCell ref="I189:J189"/>
    <mergeCell ref="I196:J196"/>
    <mergeCell ref="I207:J207"/>
    <mergeCell ref="I145:J145"/>
    <mergeCell ref="I151:J151"/>
    <mergeCell ref="E127:H127"/>
    <mergeCell ref="E129:H129"/>
    <mergeCell ref="E214:H214"/>
    <mergeCell ref="E225:H225"/>
    <mergeCell ref="E216:H216"/>
    <mergeCell ref="E18:H18"/>
    <mergeCell ref="I139:J139"/>
    <mergeCell ref="I199:J199"/>
    <mergeCell ref="I200:J200"/>
    <mergeCell ref="I130:J130"/>
    <mergeCell ref="I121:J121"/>
    <mergeCell ref="I161:J161"/>
    <mergeCell ref="E175:H175"/>
    <mergeCell ref="I175:J175"/>
    <mergeCell ref="I173:J173"/>
    <mergeCell ref="I174:J174"/>
    <mergeCell ref="E174:H174"/>
    <mergeCell ref="I164:J164"/>
    <mergeCell ref="I171:J171"/>
    <mergeCell ref="I166:J166"/>
    <mergeCell ref="E173:H173"/>
    <mergeCell ref="I120:J120"/>
    <mergeCell ref="I117:J117"/>
    <mergeCell ref="I141:J141"/>
    <mergeCell ref="E109:H109"/>
    <mergeCell ref="E122:H122"/>
    <mergeCell ref="I119:J119"/>
    <mergeCell ref="I138:J138"/>
    <mergeCell ref="E123:H123"/>
    <mergeCell ref="I19:J19"/>
    <mergeCell ref="I219:J219"/>
    <mergeCell ref="I205:J205"/>
    <mergeCell ref="I187:J187"/>
    <mergeCell ref="I144:J144"/>
    <mergeCell ref="I142:J142"/>
    <mergeCell ref="I152:J152"/>
    <mergeCell ref="I153:J153"/>
    <mergeCell ref="E140:H140"/>
    <mergeCell ref="E110:H110"/>
    <mergeCell ref="E119:H119"/>
    <mergeCell ref="E130:H130"/>
    <mergeCell ref="E115:H115"/>
    <mergeCell ref="E113:H113"/>
    <mergeCell ref="E121:H121"/>
    <mergeCell ref="E124:H124"/>
    <mergeCell ref="E126:H126"/>
    <mergeCell ref="E125:H125"/>
    <mergeCell ref="E116:H116"/>
    <mergeCell ref="E142:H142"/>
    <mergeCell ref="E139:H139"/>
    <mergeCell ref="C4:D4"/>
    <mergeCell ref="E17:H17"/>
    <mergeCell ref="I83:J83"/>
    <mergeCell ref="I73:J73"/>
    <mergeCell ref="I17:J17"/>
    <mergeCell ref="I77:J77"/>
    <mergeCell ref="I99:J99"/>
    <mergeCell ref="I100:J100"/>
    <mergeCell ref="I110:J110"/>
    <mergeCell ref="I82:J82"/>
    <mergeCell ref="I95:J95"/>
    <mergeCell ref="I101:J101"/>
    <mergeCell ref="I89:J89"/>
    <mergeCell ref="I98:J98"/>
    <mergeCell ref="I97:J97"/>
    <mergeCell ref="I87:J87"/>
    <mergeCell ref="I103:J103"/>
    <mergeCell ref="I109:J109"/>
    <mergeCell ref="I105:J105"/>
    <mergeCell ref="I74:J74"/>
    <mergeCell ref="E64:H64"/>
    <mergeCell ref="I65:J65"/>
    <mergeCell ref="I66:J66"/>
    <mergeCell ref="I69:J69"/>
    <mergeCell ref="I16:J16"/>
    <mergeCell ref="B3:I3"/>
    <mergeCell ref="I24:J24"/>
    <mergeCell ref="E14:H14"/>
    <mergeCell ref="E168:H168"/>
    <mergeCell ref="I158:J158"/>
    <mergeCell ref="I163:J163"/>
    <mergeCell ref="I154:J154"/>
    <mergeCell ref="C5:H5"/>
    <mergeCell ref="I18:J18"/>
    <mergeCell ref="E23:H23"/>
    <mergeCell ref="I15:J15"/>
    <mergeCell ref="I20:J20"/>
    <mergeCell ref="I21:J21"/>
    <mergeCell ref="E15:H15"/>
    <mergeCell ref="E16:H16"/>
    <mergeCell ref="E19:H19"/>
    <mergeCell ref="E20:H20"/>
    <mergeCell ref="E112:H112"/>
    <mergeCell ref="I70:J70"/>
    <mergeCell ref="E72:H72"/>
    <mergeCell ref="I67:J67"/>
    <mergeCell ref="E71:H71"/>
    <mergeCell ref="E21:H21"/>
    <mergeCell ref="I96:J96"/>
    <mergeCell ref="I93:J93"/>
    <mergeCell ref="C10:H10"/>
    <mergeCell ref="C11:H11"/>
    <mergeCell ref="I48:J48"/>
    <mergeCell ref="I49:J49"/>
    <mergeCell ref="E146:H146"/>
    <mergeCell ref="I150:J150"/>
    <mergeCell ref="I129:J129"/>
    <mergeCell ref="I140:J140"/>
    <mergeCell ref="I128:J128"/>
    <mergeCell ref="I124:J124"/>
    <mergeCell ref="I118:J118"/>
    <mergeCell ref="E118:H118"/>
    <mergeCell ref="E120:H120"/>
    <mergeCell ref="I44:J44"/>
    <mergeCell ref="I106:J106"/>
    <mergeCell ref="I107:J107"/>
    <mergeCell ref="E107:H107"/>
    <mergeCell ref="E106:H106"/>
    <mergeCell ref="E43:H43"/>
    <mergeCell ref="I132:J132"/>
    <mergeCell ref="I126:J126"/>
    <mergeCell ref="E91:H91"/>
    <mergeCell ref="I169:J169"/>
    <mergeCell ref="I170:J170"/>
    <mergeCell ref="I186:J186"/>
    <mergeCell ref="I182:J182"/>
    <mergeCell ref="I213:J213"/>
    <mergeCell ref="I188:J188"/>
    <mergeCell ref="I193:J193"/>
    <mergeCell ref="I211:J211"/>
    <mergeCell ref="I191:J191"/>
    <mergeCell ref="I198:J198"/>
    <mergeCell ref="I184:J184"/>
    <mergeCell ref="I192:J192"/>
    <mergeCell ref="I194:J194"/>
    <mergeCell ref="I178:J178"/>
    <mergeCell ref="C6:H8"/>
    <mergeCell ref="C9:H9"/>
    <mergeCell ref="I14:J14"/>
    <mergeCell ref="I47:J47"/>
    <mergeCell ref="I229:J229"/>
    <mergeCell ref="I230:J230"/>
    <mergeCell ref="I226:J226"/>
    <mergeCell ref="I214:J214"/>
    <mergeCell ref="I218:J218"/>
    <mergeCell ref="I185:J185"/>
    <mergeCell ref="I197:J197"/>
    <mergeCell ref="I222:J222"/>
    <mergeCell ref="I223:J223"/>
    <mergeCell ref="I94:J94"/>
    <mergeCell ref="I123:J123"/>
    <mergeCell ref="I111:J111"/>
    <mergeCell ref="I125:J125"/>
    <mergeCell ref="I127:J127"/>
    <mergeCell ref="I53:J53"/>
    <mergeCell ref="I116:J116"/>
    <mergeCell ref="I115:J115"/>
    <mergeCell ref="I112:J112"/>
    <mergeCell ref="I113:J113"/>
    <mergeCell ref="I131:J131"/>
    <mergeCell ref="I247:J247"/>
    <mergeCell ref="I248:J248"/>
    <mergeCell ref="I271:J271"/>
    <mergeCell ref="I273:J273"/>
    <mergeCell ref="I253:J253"/>
    <mergeCell ref="I249:J249"/>
    <mergeCell ref="I251:J251"/>
    <mergeCell ref="I243:J243"/>
    <mergeCell ref="I240:J240"/>
    <mergeCell ref="I244:J244"/>
    <mergeCell ref="I246:J246"/>
    <mergeCell ref="I245:J245"/>
    <mergeCell ref="I257:J257"/>
    <mergeCell ref="I241:J241"/>
    <mergeCell ref="I254:J254"/>
    <mergeCell ref="I267:J267"/>
    <mergeCell ref="F311:J311"/>
    <mergeCell ref="F305:J305"/>
    <mergeCell ref="I265:J265"/>
    <mergeCell ref="E273:H273"/>
    <mergeCell ref="I269:J269"/>
    <mergeCell ref="I276:J276"/>
    <mergeCell ref="E277:H277"/>
    <mergeCell ref="E269:H269"/>
    <mergeCell ref="F279:H279"/>
    <mergeCell ref="I282:J283"/>
    <mergeCell ref="I275:J275"/>
    <mergeCell ref="E286:H286"/>
    <mergeCell ref="E282:H283"/>
    <mergeCell ref="I277:J277"/>
    <mergeCell ref="E289:H289"/>
    <mergeCell ref="C309:E309"/>
    <mergeCell ref="C304:E304"/>
    <mergeCell ref="C306:E306"/>
    <mergeCell ref="F301:J301"/>
    <mergeCell ref="C300:E300"/>
    <mergeCell ref="F303:J303"/>
    <mergeCell ref="F306:J306"/>
    <mergeCell ref="F302:J302"/>
    <mergeCell ref="F309:J309"/>
    <mergeCell ref="F308:J308"/>
    <mergeCell ref="C301:E301"/>
    <mergeCell ref="C302:E302"/>
    <mergeCell ref="F300:J300"/>
    <mergeCell ref="I288:J288"/>
    <mergeCell ref="I289:J289"/>
    <mergeCell ref="E260:H260"/>
    <mergeCell ref="C303:E303"/>
    <mergeCell ref="C308:E308"/>
    <mergeCell ref="E278:H278"/>
    <mergeCell ref="C297:E297"/>
    <mergeCell ref="I286:J286"/>
    <mergeCell ref="I278:J278"/>
    <mergeCell ref="C292:D292"/>
    <mergeCell ref="C294:D294"/>
    <mergeCell ref="I279:J279"/>
    <mergeCell ref="C295:D295"/>
    <mergeCell ref="E263:H263"/>
    <mergeCell ref="E270:H270"/>
    <mergeCell ref="I287:J287"/>
    <mergeCell ref="E285:H285"/>
    <mergeCell ref="E287:F287"/>
    <mergeCell ref="G287:H287"/>
    <mergeCell ref="F272:H272"/>
    <mergeCell ref="C311:E311"/>
    <mergeCell ref="C305:E305"/>
    <mergeCell ref="I50:J50"/>
    <mergeCell ref="C307:E307"/>
    <mergeCell ref="C310:E310"/>
    <mergeCell ref="F304:J304"/>
    <mergeCell ref="F310:J310"/>
    <mergeCell ref="E167:H167"/>
    <mergeCell ref="I167:J167"/>
    <mergeCell ref="I52:J52"/>
    <mergeCell ref="F307:J307"/>
    <mergeCell ref="I122:J122"/>
    <mergeCell ref="I261:J261"/>
    <mergeCell ref="I250:J250"/>
    <mergeCell ref="I263:J263"/>
    <mergeCell ref="I252:J252"/>
    <mergeCell ref="I165:J165"/>
    <mergeCell ref="I146:J146"/>
    <mergeCell ref="I160:J160"/>
    <mergeCell ref="I162:J162"/>
    <mergeCell ref="I260:J260"/>
    <mergeCell ref="E284:H284"/>
    <mergeCell ref="I284:J284"/>
    <mergeCell ref="C291:D291"/>
    <mergeCell ref="I209:J209"/>
    <mergeCell ref="E208:H208"/>
    <mergeCell ref="E210:H210"/>
    <mergeCell ref="E178:H178"/>
    <mergeCell ref="E200:H200"/>
    <mergeCell ref="E203:H203"/>
    <mergeCell ref="E183:H183"/>
    <mergeCell ref="E185:H185"/>
    <mergeCell ref="E199:H199"/>
    <mergeCell ref="E184:H184"/>
    <mergeCell ref="E190:H190"/>
    <mergeCell ref="E198:H198"/>
    <mergeCell ref="E202:H202"/>
    <mergeCell ref="E255:H255"/>
    <mergeCell ref="I255:J255"/>
    <mergeCell ref="E256:H256"/>
    <mergeCell ref="I256:J256"/>
    <mergeCell ref="I156:J156"/>
    <mergeCell ref="I181:J181"/>
    <mergeCell ref="I190:J190"/>
    <mergeCell ref="I227:J227"/>
    <mergeCell ref="I225:J225"/>
    <mergeCell ref="I204:J204"/>
    <mergeCell ref="I224:J224"/>
    <mergeCell ref="I217:J217"/>
    <mergeCell ref="I183:J183"/>
    <mergeCell ref="I221:J221"/>
    <mergeCell ref="I208:J208"/>
    <mergeCell ref="I157:J157"/>
    <mergeCell ref="E213:H213"/>
    <mergeCell ref="E177:H177"/>
    <mergeCell ref="I177:J177"/>
    <mergeCell ref="E180:H180"/>
    <mergeCell ref="I180:J180"/>
    <mergeCell ref="E181:H181"/>
    <mergeCell ref="I210:J210"/>
    <mergeCell ref="E211:H211"/>
    <mergeCell ref="E155:H155"/>
    <mergeCell ref="I155:J155"/>
    <mergeCell ref="I143:J143"/>
    <mergeCell ref="I147:J147"/>
    <mergeCell ref="I149:J149"/>
    <mergeCell ref="E149:H149"/>
    <mergeCell ref="I104:J104"/>
    <mergeCell ref="I228:J228"/>
    <mergeCell ref="E215:H215"/>
    <mergeCell ref="I215:J215"/>
    <mergeCell ref="E209:H209"/>
    <mergeCell ref="E186:H186"/>
    <mergeCell ref="I176:J176"/>
    <mergeCell ref="E176:H176"/>
    <mergeCell ref="I206:J206"/>
    <mergeCell ref="E204:H204"/>
    <mergeCell ref="E201:H201"/>
    <mergeCell ref="E172:H172"/>
    <mergeCell ref="I168:J168"/>
    <mergeCell ref="E171:H171"/>
    <mergeCell ref="E192:H192"/>
    <mergeCell ref="E193:H193"/>
    <mergeCell ref="I202:J202"/>
    <mergeCell ref="E194:H194"/>
  </mergeCells>
  <pageMargins left="0.70866141732283472" right="0.70866141732283472" top="0.74803149606299213" bottom="0.74803149606299213" header="0.31496062992125984" footer="0.31496062992125984"/>
  <pageSetup paperSize="9" scale="80" orientation="landscape" blackAndWhite="1" r:id="rId1"/>
  <rowBreaks count="10" manualBreakCount="10">
    <brk id="31" max="16383" man="1"/>
    <brk id="57" max="16383" man="1"/>
    <brk id="78" max="16383" man="1"/>
    <brk id="107" max="16383" man="1"/>
    <brk id="136" max="16383" man="1"/>
    <brk id="158" max="16383" man="1"/>
    <brk id="178" max="16383" man="1"/>
    <brk id="211" max="16383" man="1"/>
    <brk id="241" max="16383" man="1"/>
    <brk id="27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1:F10"/>
  <sheetViews>
    <sheetView showGridLines="0" workbookViewId="0"/>
  </sheetViews>
  <sheetFormatPr defaultRowHeight="15" x14ac:dyDescent="0.2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x14ac:dyDescent="0.25">
      <c r="B1" s="73" t="s">
        <v>579</v>
      </c>
      <c r="C1" s="73"/>
      <c r="D1" s="77"/>
      <c r="E1" s="77"/>
      <c r="F1" s="77"/>
    </row>
    <row r="2" spans="2:6" x14ac:dyDescent="0.25">
      <c r="B2" s="73" t="s">
        <v>580</v>
      </c>
      <c r="C2" s="73"/>
      <c r="D2" s="77"/>
      <c r="E2" s="77"/>
      <c r="F2" s="77"/>
    </row>
    <row r="3" spans="2:6" x14ac:dyDescent="0.25">
      <c r="B3" s="74"/>
      <c r="C3" s="74"/>
      <c r="D3" s="78"/>
      <c r="E3" s="78"/>
      <c r="F3" s="78"/>
    </row>
    <row r="4" spans="2:6" ht="60" x14ac:dyDescent="0.25">
      <c r="B4" s="74" t="s">
        <v>581</v>
      </c>
      <c r="C4" s="74"/>
      <c r="D4" s="78"/>
      <c r="E4" s="78"/>
      <c r="F4" s="78"/>
    </row>
    <row r="5" spans="2:6" x14ac:dyDescent="0.25">
      <c r="B5" s="74"/>
      <c r="C5" s="74"/>
      <c r="D5" s="78"/>
      <c r="E5" s="78"/>
      <c r="F5" s="78"/>
    </row>
    <row r="6" spans="2:6" ht="30" x14ac:dyDescent="0.25">
      <c r="B6" s="73" t="s">
        <v>582</v>
      </c>
      <c r="C6" s="73"/>
      <c r="D6" s="77"/>
      <c r="E6" s="77" t="s">
        <v>583</v>
      </c>
      <c r="F6" s="77" t="s">
        <v>584</v>
      </c>
    </row>
    <row r="7" spans="2:6" ht="15.75" thickBot="1" x14ac:dyDescent="0.3">
      <c r="B7" s="74"/>
      <c r="C7" s="74"/>
      <c r="D7" s="78"/>
      <c r="E7" s="78"/>
      <c r="F7" s="78"/>
    </row>
    <row r="8" spans="2:6" ht="60.75" thickBot="1" x14ac:dyDescent="0.3">
      <c r="B8" s="75" t="s">
        <v>585</v>
      </c>
      <c r="C8" s="76"/>
      <c r="D8" s="79"/>
      <c r="E8" s="79">
        <v>2</v>
      </c>
      <c r="F8" s="80" t="s">
        <v>586</v>
      </c>
    </row>
    <row r="9" spans="2:6" x14ac:dyDescent="0.25">
      <c r="B9" s="74"/>
      <c r="C9" s="74"/>
      <c r="D9" s="78"/>
      <c r="E9" s="78"/>
      <c r="F9" s="78"/>
    </row>
    <row r="10" spans="2:6" x14ac:dyDescent="0.25">
      <c r="B10" s="74"/>
      <c r="C10" s="74"/>
      <c r="D10" s="78"/>
      <c r="E10" s="78"/>
      <c r="F10" s="7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2724</vt:i4>
      </vt:variant>
    </vt:vector>
  </HeadingPairs>
  <TitlesOfParts>
    <vt:vector size="2726" baseType="lpstr">
      <vt:lpstr>ОТЧЕТ</vt:lpstr>
      <vt:lpstr>Отчет о совместимости</vt:lpstr>
      <vt:lpstr>ОТЧЕТ!ID_1551289644</vt:lpstr>
      <vt:lpstr>ТРАФАРЕТ!ID_1551289644</vt:lpstr>
      <vt:lpstr>ОТЧЕТ!ID_1814090921</vt:lpstr>
      <vt:lpstr>ТРАФАРЕТ!ID_1814090921</vt:lpstr>
      <vt:lpstr>ОТЧЕТ!ID_1814090922</vt:lpstr>
      <vt:lpstr>ТРАФАРЕТ!ID_1814090922</vt:lpstr>
      <vt:lpstr>ОТЧЕТ!ID_1814090923</vt:lpstr>
      <vt:lpstr>ТРАФАРЕТ!ID_1814090923</vt:lpstr>
      <vt:lpstr>ОТЧЕТ!ID_1814090924</vt:lpstr>
      <vt:lpstr>ТРАФАРЕТ!ID_1814090924</vt:lpstr>
      <vt:lpstr>ОТЧЕТ!ID_183499</vt:lpstr>
      <vt:lpstr>ТРАФАРЕТ!ID_183499</vt:lpstr>
      <vt:lpstr>ОТЧЕТ!ID_183561</vt:lpstr>
      <vt:lpstr>ТРАФАРЕТ!ID_183561</vt:lpstr>
      <vt:lpstr>ОТЧЕТ!ID_183571</vt:lpstr>
      <vt:lpstr>ТРАФАРЕТ!ID_183571</vt:lpstr>
      <vt:lpstr>ОТЧЕТ!ID_183630</vt:lpstr>
      <vt:lpstr>ТРАФАРЕТ!ID_183630</vt:lpstr>
      <vt:lpstr>ОТЧЕТ!ID_183702</vt:lpstr>
      <vt:lpstr>ТРАФАРЕТ!ID_183702</vt:lpstr>
      <vt:lpstr>ОТЧЕТ!ID_183773</vt:lpstr>
      <vt:lpstr>ТРАФАРЕТ!ID_183773</vt:lpstr>
      <vt:lpstr>ОТЧЕТ!ID_183845</vt:lpstr>
      <vt:lpstr>ТРАФАРЕТ!ID_183845</vt:lpstr>
      <vt:lpstr>ОТЧЕТ!ID_183846</vt:lpstr>
      <vt:lpstr>ТРАФАРЕТ!ID_183846</vt:lpstr>
      <vt:lpstr>ОТЧЕТ!ID_183929</vt:lpstr>
      <vt:lpstr>ТРАФАРЕТ!ID_183929</vt:lpstr>
      <vt:lpstr>ОТЧЕТ!ID_183930</vt:lpstr>
      <vt:lpstr>ТРАФАРЕТ!ID_183930</vt:lpstr>
      <vt:lpstr>ОТЧЕТ!ID_183935</vt:lpstr>
      <vt:lpstr>ТРАФАРЕТ!ID_183935</vt:lpstr>
      <vt:lpstr>ОТЧЕТ!ID_183939</vt:lpstr>
      <vt:lpstr>ТРАФАРЕТ!ID_183939</vt:lpstr>
      <vt:lpstr>ОТЧЕТ!ID_183940</vt:lpstr>
      <vt:lpstr>ТРАФАРЕТ!ID_183940</vt:lpstr>
      <vt:lpstr>ОТЧЕТ!ID_183941</vt:lpstr>
      <vt:lpstr>ТРАФАРЕТ!ID_183941</vt:lpstr>
      <vt:lpstr>ОТЧЕТ!ID_183958</vt:lpstr>
      <vt:lpstr>ТРАФАРЕТ!ID_183958</vt:lpstr>
      <vt:lpstr>ОТЧЕТ!ID_184033</vt:lpstr>
      <vt:lpstr>ТРАФАРЕТ!ID_184033</vt:lpstr>
      <vt:lpstr>ОТЧЕТ!ID_184095</vt:lpstr>
      <vt:lpstr>ТРАФАРЕТ!ID_184095</vt:lpstr>
      <vt:lpstr>ОТЧЕТ!ID_184099</vt:lpstr>
      <vt:lpstr>ТРАФАРЕТ!ID_184099</vt:lpstr>
      <vt:lpstr>ОТЧЕТ!ID_2161444142</vt:lpstr>
      <vt:lpstr>ТРАФАРЕТ!ID_2161444142</vt:lpstr>
      <vt:lpstr>ОТЧЕТ!ID_2161444143</vt:lpstr>
      <vt:lpstr>ТРАФАРЕТ!ID_2161444143</vt:lpstr>
      <vt:lpstr>ОТЧЕТ!ID_2161444144</vt:lpstr>
      <vt:lpstr>ТРАФАРЕТ!ID_2161444144</vt:lpstr>
      <vt:lpstr>ОТЧЕТ!ID_2161444145</vt:lpstr>
      <vt:lpstr>ТРАФАРЕТ!ID_2161444145</vt:lpstr>
      <vt:lpstr>ОТЧЕТ!ID_2161444146</vt:lpstr>
      <vt:lpstr>ТРАФАРЕТ!ID_2161444146</vt:lpstr>
      <vt:lpstr>ОТЧЕТ!ID_2161444147</vt:lpstr>
      <vt:lpstr>ТРАФАРЕТ!ID_2161444147</vt:lpstr>
      <vt:lpstr>ОТЧЕТ!ID_2161444148</vt:lpstr>
      <vt:lpstr>ТРАФАРЕТ!ID_2161444148</vt:lpstr>
      <vt:lpstr>ОТЧЕТ!ID_2161444149</vt:lpstr>
      <vt:lpstr>ТРАФАРЕТ!ID_2161444149</vt:lpstr>
      <vt:lpstr>ОТЧЕТ!ID_2161444150</vt:lpstr>
      <vt:lpstr>ТРАФАРЕТ!ID_2161444150</vt:lpstr>
      <vt:lpstr>ОТЧЕТ!ID_2161444151</vt:lpstr>
      <vt:lpstr>ТРАФАРЕТ!ID_2161444151</vt:lpstr>
      <vt:lpstr>ОТЧЕТ!ID_2161444152</vt:lpstr>
      <vt:lpstr>ТРАФАРЕТ!ID_2161444152</vt:lpstr>
      <vt:lpstr>ОТЧЕТ!ID_2161444153</vt:lpstr>
      <vt:lpstr>ТРАФАРЕТ!ID_2161444153</vt:lpstr>
      <vt:lpstr>ОТЧЕТ!ID_2161444154</vt:lpstr>
      <vt:lpstr>ТРАФАРЕТ!ID_2161444154</vt:lpstr>
      <vt:lpstr>ОТЧЕТ!ID_2161444155</vt:lpstr>
      <vt:lpstr>ТРАФАРЕТ!ID_2161444155</vt:lpstr>
      <vt:lpstr>ОТЧЕТ!ID_2161444156</vt:lpstr>
      <vt:lpstr>ТРАФАРЕТ!ID_2161444156</vt:lpstr>
      <vt:lpstr>ОТЧЕТ!ID_2161444157</vt:lpstr>
      <vt:lpstr>ТРАФАРЕТ!ID_2161444157</vt:lpstr>
      <vt:lpstr>ОТЧЕТ!ID_2161444158</vt:lpstr>
      <vt:lpstr>ТРАФАРЕТ!ID_2161444158</vt:lpstr>
      <vt:lpstr>ОТЧЕТ!ID_2161444159</vt:lpstr>
      <vt:lpstr>ТРАФАРЕТ!ID_2161444159</vt:lpstr>
      <vt:lpstr>ОТЧЕТ!ID_2161444160</vt:lpstr>
      <vt:lpstr>ТРАФАРЕТ!ID_2161444160</vt:lpstr>
      <vt:lpstr>ОТЧЕТ!ID_2161444161</vt:lpstr>
      <vt:lpstr>ТРАФАРЕТ!ID_2161444161</vt:lpstr>
      <vt:lpstr>ОТЧЕТ!ID_2161444162</vt:lpstr>
      <vt:lpstr>ТРАФАРЕТ!ID_2161444162</vt:lpstr>
      <vt:lpstr>ОТЧЕТ!ID_2161444163</vt:lpstr>
      <vt:lpstr>ТРАФАРЕТ!ID_2161444163</vt:lpstr>
      <vt:lpstr>ОТЧЕТ!ID_2161444164</vt:lpstr>
      <vt:lpstr>ТРАФАРЕТ!ID_2161444164</vt:lpstr>
      <vt:lpstr>ОТЧЕТ!ID_2161444165</vt:lpstr>
      <vt:lpstr>ТРАФАРЕТ!ID_2161444165</vt:lpstr>
      <vt:lpstr>ОТЧЕТ!ID_2161444166</vt:lpstr>
      <vt:lpstr>ТРАФАРЕТ!ID_2161444166</vt:lpstr>
      <vt:lpstr>ОТЧЕТ!ID_2161444167</vt:lpstr>
      <vt:lpstr>ТРАФАРЕТ!ID_2161444167</vt:lpstr>
      <vt:lpstr>ОТЧЕТ!ID_2161444168</vt:lpstr>
      <vt:lpstr>ТРАФАРЕТ!ID_2161444168</vt:lpstr>
      <vt:lpstr>ОТЧЕТ!ID_2161444169</vt:lpstr>
      <vt:lpstr>ТРАФАРЕТ!ID_2161444169</vt:lpstr>
      <vt:lpstr>ОТЧЕТ!ID_2161444170</vt:lpstr>
      <vt:lpstr>ТРАФАРЕТ!ID_2161444170</vt:lpstr>
      <vt:lpstr>ОТЧЕТ!ID_2161444171</vt:lpstr>
      <vt:lpstr>ТРАФАРЕТ!ID_2161444171</vt:lpstr>
      <vt:lpstr>ОТЧЕТ!ID_2161444172</vt:lpstr>
      <vt:lpstr>ТРАФАРЕТ!ID_2161444172</vt:lpstr>
      <vt:lpstr>ОТЧЕТ!ID_2161444173</vt:lpstr>
      <vt:lpstr>ТРАФАРЕТ!ID_2161444173</vt:lpstr>
      <vt:lpstr>ОТЧЕТ!ID_2161444174</vt:lpstr>
      <vt:lpstr>ТРАФАРЕТ!ID_2161444174</vt:lpstr>
      <vt:lpstr>ОТЧЕТ!ID_2161444175</vt:lpstr>
      <vt:lpstr>ТРАФАРЕТ!ID_2161444175</vt:lpstr>
      <vt:lpstr>ОТЧЕТ!ID_2161444176</vt:lpstr>
      <vt:lpstr>ТРАФАРЕТ!ID_2161444176</vt:lpstr>
      <vt:lpstr>ОТЧЕТ!ID_2161444177</vt:lpstr>
      <vt:lpstr>ТРАФАРЕТ!ID_2161444177</vt:lpstr>
      <vt:lpstr>ОТЧЕТ!ID_2161444178</vt:lpstr>
      <vt:lpstr>ТРАФАРЕТ!ID_2161444178</vt:lpstr>
      <vt:lpstr>ОТЧЕТ!ID_2161444179</vt:lpstr>
      <vt:lpstr>ТРАФАРЕТ!ID_2161444179</vt:lpstr>
      <vt:lpstr>ОТЧЕТ!ID_2161444180</vt:lpstr>
      <vt:lpstr>ТРАФАРЕТ!ID_2161444180</vt:lpstr>
      <vt:lpstr>ОТЧЕТ!ID_2161444181</vt:lpstr>
      <vt:lpstr>ТРАФАРЕТ!ID_2161444181</vt:lpstr>
      <vt:lpstr>ОТЧЕТ!ID_2161444184</vt:lpstr>
      <vt:lpstr>ТРАФАРЕТ!ID_2161444184</vt:lpstr>
      <vt:lpstr>ОТЧЕТ!ID_2161444185</vt:lpstr>
      <vt:lpstr>ТРАФАРЕТ!ID_2161444185</vt:lpstr>
      <vt:lpstr>ОТЧЕТ!ID_2161444186</vt:lpstr>
      <vt:lpstr>ТРАФАРЕТ!ID_2161444186</vt:lpstr>
      <vt:lpstr>ОТЧЕТ!ID_2161444187</vt:lpstr>
      <vt:lpstr>ТРАФАРЕТ!ID_2161444187</vt:lpstr>
      <vt:lpstr>ОТЧЕТ!ID_2161444188</vt:lpstr>
      <vt:lpstr>ТРАФАРЕТ!ID_2161444188</vt:lpstr>
      <vt:lpstr>ОТЧЕТ!ID_2161444189</vt:lpstr>
      <vt:lpstr>ТРАФАРЕТ!ID_2161444189</vt:lpstr>
      <vt:lpstr>ОТЧЕТ!ID_2161444190</vt:lpstr>
      <vt:lpstr>ТРАФАРЕТ!ID_2161444190</vt:lpstr>
      <vt:lpstr>ОТЧЕТ!ID_2161444191</vt:lpstr>
      <vt:lpstr>ТРАФАРЕТ!ID_2161444191</vt:lpstr>
      <vt:lpstr>ОТЧЕТ!ID_2161444192</vt:lpstr>
      <vt:lpstr>ТРАФАРЕТ!ID_2161444192</vt:lpstr>
      <vt:lpstr>ОТЧЕТ!ID_2161444193</vt:lpstr>
      <vt:lpstr>ТРАФАРЕТ!ID_2161444193</vt:lpstr>
      <vt:lpstr>ОТЧЕТ!ID_2161444194</vt:lpstr>
      <vt:lpstr>ТРАФАРЕТ!ID_2161444194</vt:lpstr>
      <vt:lpstr>ОТЧЕТ!ID_2161444195</vt:lpstr>
      <vt:lpstr>ТРАФАРЕТ!ID_2161444195</vt:lpstr>
      <vt:lpstr>ОТЧЕТ!ID_2161444196</vt:lpstr>
      <vt:lpstr>ТРАФАРЕТ!ID_2161444196</vt:lpstr>
      <vt:lpstr>ОТЧЕТ!ID_2161444197</vt:lpstr>
      <vt:lpstr>ТРАФАРЕТ!ID_2161444197</vt:lpstr>
      <vt:lpstr>ОТЧЕТ!ID_2161444198</vt:lpstr>
      <vt:lpstr>ТРАФАРЕТ!ID_2161444198</vt:lpstr>
      <vt:lpstr>ОТЧЕТ!ID_2161444199</vt:lpstr>
      <vt:lpstr>ТРАФАРЕТ!ID_2161444199</vt:lpstr>
      <vt:lpstr>ОТЧЕТ!ID_2161444200</vt:lpstr>
      <vt:lpstr>ТРАФАРЕТ!ID_2161444200</vt:lpstr>
      <vt:lpstr>ОТЧЕТ!ID_2161444201</vt:lpstr>
      <vt:lpstr>ТРАФАРЕТ!ID_2161444201</vt:lpstr>
      <vt:lpstr>ОТЧЕТ!ID_2161444202</vt:lpstr>
      <vt:lpstr>ТРАФАРЕТ!ID_2161444202</vt:lpstr>
      <vt:lpstr>ОТЧЕТ!ID_2161444203</vt:lpstr>
      <vt:lpstr>ТРАФАРЕТ!ID_2161444203</vt:lpstr>
      <vt:lpstr>ОТЧЕТ!ID_2161444204</vt:lpstr>
      <vt:lpstr>ТРАФАРЕТ!ID_2161444204</vt:lpstr>
      <vt:lpstr>ОТЧЕТ!ID_2161444205</vt:lpstr>
      <vt:lpstr>ТРАФАРЕТ!ID_2161444205</vt:lpstr>
      <vt:lpstr>ОТЧЕТ!ID_2161444206</vt:lpstr>
      <vt:lpstr>ТРАФАРЕТ!ID_2161444206</vt:lpstr>
      <vt:lpstr>ОТЧЕТ!ID_2161444207</vt:lpstr>
      <vt:lpstr>ТРАФАРЕТ!ID_2161444207</vt:lpstr>
      <vt:lpstr>ОТЧЕТ!ID_2161444208</vt:lpstr>
      <vt:lpstr>ТРАФАРЕТ!ID_2161444208</vt:lpstr>
      <vt:lpstr>ОТЧЕТ!ID_2161444209</vt:lpstr>
      <vt:lpstr>ТРАФАРЕТ!ID_2161444209</vt:lpstr>
      <vt:lpstr>ОТЧЕТ!ID_2161444210</vt:lpstr>
      <vt:lpstr>ТРАФАРЕТ!ID_2161444210</vt:lpstr>
      <vt:lpstr>ОТЧЕТ!ID_2161444211</vt:lpstr>
      <vt:lpstr>ТРАФАРЕТ!ID_2161444211</vt:lpstr>
      <vt:lpstr>ОТЧЕТ!ID_2161444212</vt:lpstr>
      <vt:lpstr>ТРАФАРЕТ!ID_2161444212</vt:lpstr>
      <vt:lpstr>ОТЧЕТ!ID_2161444213</vt:lpstr>
      <vt:lpstr>ТРАФАРЕТ!ID_2161444213</vt:lpstr>
      <vt:lpstr>ОТЧЕТ!ID_2161444214</vt:lpstr>
      <vt:lpstr>ТРАФАРЕТ!ID_2161444214</vt:lpstr>
      <vt:lpstr>ОТЧЕТ!ID_2161444215</vt:lpstr>
      <vt:lpstr>ТРАФАРЕТ!ID_2161444215</vt:lpstr>
      <vt:lpstr>ОТЧЕТ!ID_2161444216</vt:lpstr>
      <vt:lpstr>ТРАФАРЕТ!ID_2161444216</vt:lpstr>
      <vt:lpstr>ОТЧЕТ!ID_2161444217</vt:lpstr>
      <vt:lpstr>ТРАФАРЕТ!ID_2161444217</vt:lpstr>
      <vt:lpstr>ОТЧЕТ!ID_2161444218</vt:lpstr>
      <vt:lpstr>ТРАФАРЕТ!ID_2161444218</vt:lpstr>
      <vt:lpstr>ОТЧЕТ!ID_2161444219</vt:lpstr>
      <vt:lpstr>ТРАФАРЕТ!ID_2161444219</vt:lpstr>
      <vt:lpstr>ОТЧЕТ!ID_2161444220</vt:lpstr>
      <vt:lpstr>ТРАФАРЕТ!ID_2161444220</vt:lpstr>
      <vt:lpstr>ОТЧЕТ!ID_2161444221</vt:lpstr>
      <vt:lpstr>ТРАФАРЕТ!ID_2161444221</vt:lpstr>
      <vt:lpstr>ОТЧЕТ!ID_2161444222</vt:lpstr>
      <vt:lpstr>ТРАФАРЕТ!ID_2161444222</vt:lpstr>
      <vt:lpstr>ОТЧЕТ!ID_2161444223</vt:lpstr>
      <vt:lpstr>ТРАФАРЕТ!ID_2161444223</vt:lpstr>
      <vt:lpstr>ОТЧЕТ!ID_2161444224</vt:lpstr>
      <vt:lpstr>ТРАФАРЕТ!ID_2161444224</vt:lpstr>
      <vt:lpstr>ОТЧЕТ!ID_2161444225</vt:lpstr>
      <vt:lpstr>ТРАФАРЕТ!ID_2161444225</vt:lpstr>
      <vt:lpstr>ОТЧЕТ!ID_2161444226</vt:lpstr>
      <vt:lpstr>ТРАФАРЕТ!ID_2161444226</vt:lpstr>
      <vt:lpstr>ОТЧЕТ!ID_2161444227</vt:lpstr>
      <vt:lpstr>ТРАФАРЕТ!ID_2161444227</vt:lpstr>
      <vt:lpstr>ОТЧЕТ!ID_2161444228</vt:lpstr>
      <vt:lpstr>ТРАФАРЕТ!ID_2161444228</vt:lpstr>
      <vt:lpstr>ОТЧЕТ!ID_2161444229</vt:lpstr>
      <vt:lpstr>ТРАФАРЕТ!ID_2161444229</vt:lpstr>
      <vt:lpstr>ОТЧЕТ!ID_2161444230</vt:lpstr>
      <vt:lpstr>ТРАФАРЕТ!ID_2161444230</vt:lpstr>
      <vt:lpstr>ОТЧЕТ!ID_2161444231</vt:lpstr>
      <vt:lpstr>ТРАФАРЕТ!ID_2161444231</vt:lpstr>
      <vt:lpstr>ОТЧЕТ!ID_2161444232</vt:lpstr>
      <vt:lpstr>ТРАФАРЕТ!ID_2161444232</vt:lpstr>
      <vt:lpstr>ОТЧЕТ!ID_2161444233</vt:lpstr>
      <vt:lpstr>ТРАФАРЕТ!ID_2161444233</vt:lpstr>
      <vt:lpstr>ОТЧЕТ!ID_2161444234</vt:lpstr>
      <vt:lpstr>ТРАФАРЕТ!ID_2161444234</vt:lpstr>
      <vt:lpstr>ОТЧЕТ!ID_2161444235</vt:lpstr>
      <vt:lpstr>ТРАФАРЕТ!ID_2161444235</vt:lpstr>
      <vt:lpstr>ОТЧЕТ!ID_2161444236</vt:lpstr>
      <vt:lpstr>ТРАФАРЕТ!ID_2161444236</vt:lpstr>
      <vt:lpstr>ОТЧЕТ!ID_2161444237</vt:lpstr>
      <vt:lpstr>ТРАФАРЕТ!ID_2161444237</vt:lpstr>
      <vt:lpstr>ОТЧЕТ!ID_2161444238</vt:lpstr>
      <vt:lpstr>ТРАФАРЕТ!ID_2161444238</vt:lpstr>
      <vt:lpstr>ОТЧЕТ!ID_2161444239</vt:lpstr>
      <vt:lpstr>ТРАФАРЕТ!ID_2161444239</vt:lpstr>
      <vt:lpstr>ОТЧЕТ!ID_2161444240</vt:lpstr>
      <vt:lpstr>ТРАФАРЕТ!ID_2161444240</vt:lpstr>
      <vt:lpstr>ОТЧЕТ!ID_2161444241</vt:lpstr>
      <vt:lpstr>ТРАФАРЕТ!ID_2161444241</vt:lpstr>
      <vt:lpstr>ОТЧЕТ!ID_2161444242</vt:lpstr>
      <vt:lpstr>ТРАФАРЕТ!ID_2161444242</vt:lpstr>
      <vt:lpstr>ОТЧЕТ!ID_2161444243</vt:lpstr>
      <vt:lpstr>ТРАФАРЕТ!ID_2161444243</vt:lpstr>
      <vt:lpstr>ОТЧЕТ!ID_2161444244</vt:lpstr>
      <vt:lpstr>ТРАФАРЕТ!ID_2161444244</vt:lpstr>
      <vt:lpstr>ОТЧЕТ!ID_2161444245</vt:lpstr>
      <vt:lpstr>ТРАФАРЕТ!ID_2161444245</vt:lpstr>
      <vt:lpstr>ОТЧЕТ!ID_2161444246</vt:lpstr>
      <vt:lpstr>ТРАФАРЕТ!ID_2161444246</vt:lpstr>
      <vt:lpstr>ОТЧЕТ!ID_2161444247</vt:lpstr>
      <vt:lpstr>ТРАФАРЕТ!ID_2161444247</vt:lpstr>
      <vt:lpstr>ОТЧЕТ!ID_2161444248</vt:lpstr>
      <vt:lpstr>ТРАФАРЕТ!ID_2161444248</vt:lpstr>
      <vt:lpstr>ОТЧЕТ!ID_2161444249</vt:lpstr>
      <vt:lpstr>ТРАФАРЕТ!ID_2161444249</vt:lpstr>
      <vt:lpstr>ОТЧЕТ!ID_2161444250</vt:lpstr>
      <vt:lpstr>ТРАФАРЕТ!ID_2161444250</vt:lpstr>
      <vt:lpstr>ОТЧЕТ!ID_2161444251</vt:lpstr>
      <vt:lpstr>ТРАФАРЕТ!ID_2161444251</vt:lpstr>
      <vt:lpstr>ОТЧЕТ!ID_2161444252</vt:lpstr>
      <vt:lpstr>ТРАФАРЕТ!ID_2161444252</vt:lpstr>
      <vt:lpstr>ОТЧЕТ!ID_2161444253</vt:lpstr>
      <vt:lpstr>ТРАФАРЕТ!ID_2161444253</vt:lpstr>
      <vt:lpstr>ОТЧЕТ!ID_2161444254</vt:lpstr>
      <vt:lpstr>ТРАФАРЕТ!ID_2161444254</vt:lpstr>
      <vt:lpstr>ОТЧЕТ!ID_2161444255</vt:lpstr>
      <vt:lpstr>ТРАФАРЕТ!ID_2161444255</vt:lpstr>
      <vt:lpstr>ОТЧЕТ!ID_2161444256</vt:lpstr>
      <vt:lpstr>ТРАФАРЕТ!ID_2161444256</vt:lpstr>
      <vt:lpstr>ОТЧЕТ!ID_2161444257</vt:lpstr>
      <vt:lpstr>ТРАФАРЕТ!ID_2161444257</vt:lpstr>
      <vt:lpstr>ОТЧЕТ!ID_2161444258</vt:lpstr>
      <vt:lpstr>ТРАФАРЕТ!ID_2161444258</vt:lpstr>
      <vt:lpstr>ОТЧЕТ!ID_2161444259</vt:lpstr>
      <vt:lpstr>ТРАФАРЕТ!ID_2161444259</vt:lpstr>
      <vt:lpstr>ОТЧЕТ!ID_2161444260</vt:lpstr>
      <vt:lpstr>ТРАФАРЕТ!ID_2161444260</vt:lpstr>
      <vt:lpstr>ОТЧЕТ!ID_2161444261</vt:lpstr>
      <vt:lpstr>ТРАФАРЕТ!ID_2161444261</vt:lpstr>
      <vt:lpstr>ОТЧЕТ!ID_2161444262</vt:lpstr>
      <vt:lpstr>ТРАФАРЕТ!ID_2161444262</vt:lpstr>
      <vt:lpstr>ОТЧЕТ!ID_2161444263</vt:lpstr>
      <vt:lpstr>ТРАФАРЕТ!ID_2161444263</vt:lpstr>
      <vt:lpstr>ОТЧЕТ!ID_2161444264</vt:lpstr>
      <vt:lpstr>ТРАФАРЕТ!ID_2161444264</vt:lpstr>
      <vt:lpstr>ОТЧЕТ!ID_2161444265</vt:lpstr>
      <vt:lpstr>ТРАФАРЕТ!ID_2161444265</vt:lpstr>
      <vt:lpstr>ОТЧЕТ!ID_2161444266</vt:lpstr>
      <vt:lpstr>ТРАФАРЕТ!ID_2161444266</vt:lpstr>
      <vt:lpstr>ОТЧЕТ!ID_2161444267</vt:lpstr>
      <vt:lpstr>ТРАФАРЕТ!ID_2161444267</vt:lpstr>
      <vt:lpstr>ОТЧЕТ!ID_2161444268</vt:lpstr>
      <vt:lpstr>ТРАФАРЕТ!ID_2161444268</vt:lpstr>
      <vt:lpstr>ОТЧЕТ!ID_2161444269</vt:lpstr>
      <vt:lpstr>ТРАФАРЕТ!ID_2161444269</vt:lpstr>
      <vt:lpstr>ОТЧЕТ!ID_2161444270</vt:lpstr>
      <vt:lpstr>ТРАФАРЕТ!ID_2161444270</vt:lpstr>
      <vt:lpstr>ОТЧЕТ!ID_2161444271</vt:lpstr>
      <vt:lpstr>ТРАФАРЕТ!ID_2161444271</vt:lpstr>
      <vt:lpstr>ОТЧЕТ!ID_2161444272</vt:lpstr>
      <vt:lpstr>ТРАФАРЕТ!ID_2161444272</vt:lpstr>
      <vt:lpstr>ОТЧЕТ!ID_2161444273</vt:lpstr>
      <vt:lpstr>ТРАФАРЕТ!ID_2161444273</vt:lpstr>
      <vt:lpstr>ОТЧЕТ!ID_2161444274</vt:lpstr>
      <vt:lpstr>ТРАФАРЕТ!ID_2161444274</vt:lpstr>
      <vt:lpstr>ОТЧЕТ!ID_2161444275</vt:lpstr>
      <vt:lpstr>ТРАФАРЕТ!ID_2161444275</vt:lpstr>
      <vt:lpstr>ОТЧЕТ!ID_2161444276</vt:lpstr>
      <vt:lpstr>ТРАФАРЕТ!ID_2161444276</vt:lpstr>
      <vt:lpstr>ОТЧЕТ!ID_2161444277</vt:lpstr>
      <vt:lpstr>ТРАФАРЕТ!ID_2161444277</vt:lpstr>
      <vt:lpstr>ОТЧЕТ!ID_2161444278</vt:lpstr>
      <vt:lpstr>ТРАФАРЕТ!ID_2161444278</vt:lpstr>
      <vt:lpstr>ОТЧЕТ!ID_2161444279</vt:lpstr>
      <vt:lpstr>ТРАФАРЕТ!ID_2161444279</vt:lpstr>
      <vt:lpstr>ОТЧЕТ!ID_2161444280</vt:lpstr>
      <vt:lpstr>ТРАФАРЕТ!ID_2161444280</vt:lpstr>
      <vt:lpstr>ОТЧЕТ!ID_2161444281</vt:lpstr>
      <vt:lpstr>ТРАФАРЕТ!ID_2161444281</vt:lpstr>
      <vt:lpstr>ОТЧЕТ!ID_2161444282</vt:lpstr>
      <vt:lpstr>ТРАФАРЕТ!ID_2161444282</vt:lpstr>
      <vt:lpstr>ОТЧЕТ!ID_2161444283</vt:lpstr>
      <vt:lpstr>ТРАФАРЕТ!ID_2161444283</vt:lpstr>
      <vt:lpstr>ОТЧЕТ!ID_2161444284</vt:lpstr>
      <vt:lpstr>ТРАФАРЕТ!ID_2161444284</vt:lpstr>
      <vt:lpstr>ОТЧЕТ!ID_2161444285</vt:lpstr>
      <vt:lpstr>ТРАФАРЕТ!ID_2161444285</vt:lpstr>
      <vt:lpstr>ОТЧЕТ!ID_2161444286</vt:lpstr>
      <vt:lpstr>ТРАФАРЕТ!ID_2161444286</vt:lpstr>
      <vt:lpstr>ОТЧЕТ!ID_2161444287</vt:lpstr>
      <vt:lpstr>ТРАФАРЕТ!ID_2161444287</vt:lpstr>
      <vt:lpstr>ОТЧЕТ!ID_2161444288</vt:lpstr>
      <vt:lpstr>ТРАФАРЕТ!ID_2161444288</vt:lpstr>
      <vt:lpstr>ОТЧЕТ!ID_2161444289</vt:lpstr>
      <vt:lpstr>ТРАФАРЕТ!ID_2161444289</vt:lpstr>
      <vt:lpstr>ОТЧЕТ!ID_2161444290</vt:lpstr>
      <vt:lpstr>ТРАФАРЕТ!ID_2161444290</vt:lpstr>
      <vt:lpstr>ОТЧЕТ!ID_2161444291</vt:lpstr>
      <vt:lpstr>ТРАФАРЕТ!ID_2161444291</vt:lpstr>
      <vt:lpstr>ОТЧЕТ!ID_2161444292</vt:lpstr>
      <vt:lpstr>ТРАФАРЕТ!ID_2161444292</vt:lpstr>
      <vt:lpstr>ОТЧЕТ!ID_2161444293</vt:lpstr>
      <vt:lpstr>ТРАФАРЕТ!ID_2161444293</vt:lpstr>
      <vt:lpstr>ОТЧЕТ!ID_2161444294</vt:lpstr>
      <vt:lpstr>ТРАФАРЕТ!ID_2161444294</vt:lpstr>
      <vt:lpstr>ОТЧЕТ!ID_2161444295</vt:lpstr>
      <vt:lpstr>ТРАФАРЕТ!ID_2161444295</vt:lpstr>
      <vt:lpstr>ОТЧЕТ!ID_2161444296</vt:lpstr>
      <vt:lpstr>ТРАФАРЕТ!ID_2161444296</vt:lpstr>
      <vt:lpstr>ОТЧЕТ!ID_2161444297</vt:lpstr>
      <vt:lpstr>ТРАФАРЕТ!ID_2161444297</vt:lpstr>
      <vt:lpstr>ОТЧЕТ!ID_2161444298</vt:lpstr>
      <vt:lpstr>ТРАФАРЕТ!ID_2161444298</vt:lpstr>
      <vt:lpstr>ОТЧЕТ!ID_2161444299</vt:lpstr>
      <vt:lpstr>ТРАФАРЕТ!ID_2161444299</vt:lpstr>
      <vt:lpstr>ОТЧЕТ!ID_2161444300</vt:lpstr>
      <vt:lpstr>ТРАФАРЕТ!ID_2161444300</vt:lpstr>
      <vt:lpstr>ОТЧЕТ!ID_2161444301</vt:lpstr>
      <vt:lpstr>ТРАФАРЕТ!ID_2161444301</vt:lpstr>
      <vt:lpstr>ОТЧЕТ!ID_2161444302</vt:lpstr>
      <vt:lpstr>ТРАФАРЕТ!ID_2161444302</vt:lpstr>
      <vt:lpstr>ОТЧЕТ!ID_2161444303</vt:lpstr>
      <vt:lpstr>ТРАФАРЕТ!ID_2161444303</vt:lpstr>
      <vt:lpstr>ОТЧЕТ!ID_2161444304</vt:lpstr>
      <vt:lpstr>ТРАФАРЕТ!ID_2161444304</vt:lpstr>
      <vt:lpstr>ОТЧЕТ!ID_2161444305</vt:lpstr>
      <vt:lpstr>ТРАФАРЕТ!ID_2161444305</vt:lpstr>
      <vt:lpstr>ОТЧЕТ!ID_2161444306</vt:lpstr>
      <vt:lpstr>ТРАФАРЕТ!ID_2161444306</vt:lpstr>
      <vt:lpstr>ОТЧЕТ!ID_2161444307</vt:lpstr>
      <vt:lpstr>ТРАФАРЕТ!ID_2161444307</vt:lpstr>
      <vt:lpstr>ОТЧЕТ!ID_2161444308</vt:lpstr>
      <vt:lpstr>ТРАФАРЕТ!ID_2161444308</vt:lpstr>
      <vt:lpstr>ОТЧЕТ!ID_2161444309</vt:lpstr>
      <vt:lpstr>ТРАФАРЕТ!ID_2161444309</vt:lpstr>
      <vt:lpstr>ОТЧЕТ!ID_2161444310</vt:lpstr>
      <vt:lpstr>ТРАФАРЕТ!ID_2161444310</vt:lpstr>
      <vt:lpstr>ОТЧЕТ!ID_2161444311</vt:lpstr>
      <vt:lpstr>ТРАФАРЕТ!ID_2161444311</vt:lpstr>
      <vt:lpstr>ОТЧЕТ!ID_2161444312</vt:lpstr>
      <vt:lpstr>ТРАФАРЕТ!ID_2161444312</vt:lpstr>
      <vt:lpstr>ОТЧЕТ!ID_2161444313</vt:lpstr>
      <vt:lpstr>ТРАФАРЕТ!ID_2161444313</vt:lpstr>
      <vt:lpstr>ОТЧЕТ!ID_2161444314</vt:lpstr>
      <vt:lpstr>ТРАФАРЕТ!ID_2161444314</vt:lpstr>
      <vt:lpstr>ОТЧЕТ!ID_2161444315</vt:lpstr>
      <vt:lpstr>ТРАФАРЕТ!ID_2161444315</vt:lpstr>
      <vt:lpstr>ОТЧЕТ!ID_2161444316</vt:lpstr>
      <vt:lpstr>ТРАФАРЕТ!ID_2161444316</vt:lpstr>
      <vt:lpstr>ОТЧЕТ!ID_2161444317</vt:lpstr>
      <vt:lpstr>ТРАФАРЕТ!ID_2161444317</vt:lpstr>
      <vt:lpstr>ОТЧЕТ!ID_2161444318</vt:lpstr>
      <vt:lpstr>ТРАФАРЕТ!ID_2161444318</vt:lpstr>
      <vt:lpstr>ОТЧЕТ!ID_2161444319</vt:lpstr>
      <vt:lpstr>ТРАФАРЕТ!ID_2161444319</vt:lpstr>
      <vt:lpstr>ОТЧЕТ!ID_2161444320</vt:lpstr>
      <vt:lpstr>ТРАФАРЕТ!ID_2161444320</vt:lpstr>
      <vt:lpstr>ОТЧЕТ!ID_2161444321</vt:lpstr>
      <vt:lpstr>ТРАФАРЕТ!ID_2161444321</vt:lpstr>
      <vt:lpstr>ОТЧЕТ!ID_2161444322</vt:lpstr>
      <vt:lpstr>ТРАФАРЕТ!ID_2161444322</vt:lpstr>
      <vt:lpstr>ОТЧЕТ!ID_2161444323</vt:lpstr>
      <vt:lpstr>ТРАФАРЕТ!ID_2161444323</vt:lpstr>
      <vt:lpstr>ОТЧЕТ!ID_2161444324</vt:lpstr>
      <vt:lpstr>ТРАФАРЕТ!ID_2161444324</vt:lpstr>
      <vt:lpstr>ОТЧЕТ!ID_2161444325</vt:lpstr>
      <vt:lpstr>ТРАФАРЕТ!ID_2161444325</vt:lpstr>
      <vt:lpstr>ОТЧЕТ!ID_2161444326</vt:lpstr>
      <vt:lpstr>ТРАФАРЕТ!ID_2161444326</vt:lpstr>
      <vt:lpstr>ОТЧЕТ!ID_2161444327</vt:lpstr>
      <vt:lpstr>ТРАФАРЕТ!ID_2161444327</vt:lpstr>
      <vt:lpstr>ОТЧЕТ!ID_2161444328</vt:lpstr>
      <vt:lpstr>ТРАФАРЕТ!ID_2161444328</vt:lpstr>
      <vt:lpstr>ОТЧЕТ!ID_2161444329</vt:lpstr>
      <vt:lpstr>ТРАФАРЕТ!ID_2161444329</vt:lpstr>
      <vt:lpstr>ОТЧЕТ!ID_2161444330</vt:lpstr>
      <vt:lpstr>ТРАФАРЕТ!ID_2161444330</vt:lpstr>
      <vt:lpstr>ОТЧЕТ!ID_2161444331</vt:lpstr>
      <vt:lpstr>ТРАФАРЕТ!ID_2161444331</vt:lpstr>
      <vt:lpstr>ОТЧЕТ!ID_2161444332</vt:lpstr>
      <vt:lpstr>ТРАФАРЕТ!ID_2161444332</vt:lpstr>
      <vt:lpstr>ОТЧЕТ!ID_2161444333</vt:lpstr>
      <vt:lpstr>ТРАФАРЕТ!ID_2161444333</vt:lpstr>
      <vt:lpstr>ОТЧЕТ!ID_2161444334</vt:lpstr>
      <vt:lpstr>ТРАФАРЕТ!ID_2161444334</vt:lpstr>
      <vt:lpstr>ОТЧЕТ!ID_2161444335</vt:lpstr>
      <vt:lpstr>ТРАФАРЕТ!ID_2161444335</vt:lpstr>
      <vt:lpstr>ОТЧЕТ!ID_2161444336</vt:lpstr>
      <vt:lpstr>ТРАФАРЕТ!ID_2161444336</vt:lpstr>
      <vt:lpstr>ОТЧЕТ!ID_2161444337</vt:lpstr>
      <vt:lpstr>ТРАФАРЕТ!ID_2161444337</vt:lpstr>
      <vt:lpstr>ОТЧЕТ!ID_2161444338</vt:lpstr>
      <vt:lpstr>ТРАФАРЕТ!ID_2161444338</vt:lpstr>
      <vt:lpstr>ОТЧЕТ!ID_2161444339</vt:lpstr>
      <vt:lpstr>ТРАФАРЕТ!ID_2161444339</vt:lpstr>
      <vt:lpstr>ОТЧЕТ!ID_2161444340</vt:lpstr>
      <vt:lpstr>ТРАФАРЕТ!ID_2161444340</vt:lpstr>
      <vt:lpstr>ОТЧЕТ!ID_2161444341</vt:lpstr>
      <vt:lpstr>ТРАФАРЕТ!ID_2161444341</vt:lpstr>
      <vt:lpstr>ОТЧЕТ!ID_2161444342</vt:lpstr>
      <vt:lpstr>ТРАФАРЕТ!ID_2161444342</vt:lpstr>
      <vt:lpstr>ОТЧЕТ!ID_2161444343</vt:lpstr>
      <vt:lpstr>ТРАФАРЕТ!ID_2161444343</vt:lpstr>
      <vt:lpstr>ОТЧЕТ!ID_2161444344</vt:lpstr>
      <vt:lpstr>ТРАФАРЕТ!ID_2161444344</vt:lpstr>
      <vt:lpstr>ОТЧЕТ!ID_2161444345</vt:lpstr>
      <vt:lpstr>ТРАФАРЕТ!ID_2161444345</vt:lpstr>
      <vt:lpstr>ОТЧЕТ!ID_2161444346</vt:lpstr>
      <vt:lpstr>ТРАФАРЕТ!ID_2161444346</vt:lpstr>
      <vt:lpstr>ОТЧЕТ!ID_2161444347</vt:lpstr>
      <vt:lpstr>ТРАФАРЕТ!ID_2161444347</vt:lpstr>
      <vt:lpstr>ОТЧЕТ!ID_2161444348</vt:lpstr>
      <vt:lpstr>ТРАФАРЕТ!ID_2161444348</vt:lpstr>
      <vt:lpstr>ОТЧЕТ!ID_2161444349</vt:lpstr>
      <vt:lpstr>ТРАФАРЕТ!ID_2161444349</vt:lpstr>
      <vt:lpstr>ОТЧЕТ!ID_2161444350</vt:lpstr>
      <vt:lpstr>ТРАФАРЕТ!ID_2161444350</vt:lpstr>
      <vt:lpstr>ОТЧЕТ!ID_2161444351</vt:lpstr>
      <vt:lpstr>ТРАФАРЕТ!ID_2161444351</vt:lpstr>
      <vt:lpstr>ОТЧЕТ!ID_2161444352</vt:lpstr>
      <vt:lpstr>ТРАФАРЕТ!ID_2161444352</vt:lpstr>
      <vt:lpstr>ОТЧЕТ!ID_2161444353</vt:lpstr>
      <vt:lpstr>ТРАФАРЕТ!ID_2161444353</vt:lpstr>
      <vt:lpstr>ОТЧЕТ!ID_2161444354</vt:lpstr>
      <vt:lpstr>ТРАФАРЕТ!ID_2161444354</vt:lpstr>
      <vt:lpstr>ОТЧЕТ!ID_2161444355</vt:lpstr>
      <vt:lpstr>ТРАФАРЕТ!ID_2161444355</vt:lpstr>
      <vt:lpstr>ОТЧЕТ!ID_2161444356</vt:lpstr>
      <vt:lpstr>ТРАФАРЕТ!ID_2161444356</vt:lpstr>
      <vt:lpstr>ОТЧЕТ!ID_2161444357</vt:lpstr>
      <vt:lpstr>ТРАФАРЕТ!ID_2161444357</vt:lpstr>
      <vt:lpstr>ОТЧЕТ!ID_2161444358</vt:lpstr>
      <vt:lpstr>ТРАФАРЕТ!ID_2161444358</vt:lpstr>
      <vt:lpstr>ОТЧЕТ!ID_2161444359</vt:lpstr>
      <vt:lpstr>ТРАФАРЕТ!ID_2161444359</vt:lpstr>
      <vt:lpstr>ОТЧЕТ!ID_2161444360</vt:lpstr>
      <vt:lpstr>ТРАФАРЕТ!ID_2161444360</vt:lpstr>
      <vt:lpstr>ОТЧЕТ!ID_2161444361</vt:lpstr>
      <vt:lpstr>ТРАФАРЕТ!ID_2161444361</vt:lpstr>
      <vt:lpstr>ОТЧЕТ!ID_2161444362</vt:lpstr>
      <vt:lpstr>ТРАФАРЕТ!ID_2161444362</vt:lpstr>
      <vt:lpstr>ОТЧЕТ!ID_2161444363</vt:lpstr>
      <vt:lpstr>ТРАФАРЕТ!ID_2161444363</vt:lpstr>
      <vt:lpstr>ОТЧЕТ!ID_2161444364</vt:lpstr>
      <vt:lpstr>ТРАФАРЕТ!ID_2161444364</vt:lpstr>
      <vt:lpstr>ОТЧЕТ!ID_2161444365</vt:lpstr>
      <vt:lpstr>ТРАФАРЕТ!ID_2161444365</vt:lpstr>
      <vt:lpstr>ОТЧЕТ!ID_2161444366</vt:lpstr>
      <vt:lpstr>ТРАФАРЕТ!ID_2161444366</vt:lpstr>
      <vt:lpstr>ОТЧЕТ!ID_2161444367</vt:lpstr>
      <vt:lpstr>ТРАФАРЕТ!ID_2161444367</vt:lpstr>
      <vt:lpstr>ОТЧЕТ!ID_2161444368</vt:lpstr>
      <vt:lpstr>ТРАФАРЕТ!ID_2161444368</vt:lpstr>
      <vt:lpstr>ОТЧЕТ!ID_2161444369</vt:lpstr>
      <vt:lpstr>ТРАФАРЕТ!ID_2161444369</vt:lpstr>
      <vt:lpstr>ОТЧЕТ!ID_2161444370</vt:lpstr>
      <vt:lpstr>ТРАФАРЕТ!ID_2161444370</vt:lpstr>
      <vt:lpstr>ОТЧЕТ!ID_2161444371</vt:lpstr>
      <vt:lpstr>ТРАФАРЕТ!ID_2161444371</vt:lpstr>
      <vt:lpstr>ОТЧЕТ!ID_2161444372</vt:lpstr>
      <vt:lpstr>ТРАФАРЕТ!ID_2161444372</vt:lpstr>
      <vt:lpstr>ОТЧЕТ!ID_2161444373</vt:lpstr>
      <vt:lpstr>ТРАФАРЕТ!ID_2161444373</vt:lpstr>
      <vt:lpstr>ОТЧЕТ!ID_2161444374</vt:lpstr>
      <vt:lpstr>ТРАФАРЕТ!ID_2161444374</vt:lpstr>
      <vt:lpstr>ОТЧЕТ!ID_2161444375</vt:lpstr>
      <vt:lpstr>ТРАФАРЕТ!ID_2161444375</vt:lpstr>
      <vt:lpstr>ОТЧЕТ!ID_2161444376</vt:lpstr>
      <vt:lpstr>ТРАФАРЕТ!ID_2161444376</vt:lpstr>
      <vt:lpstr>ОТЧЕТ!ID_2161444377</vt:lpstr>
      <vt:lpstr>ТРАФАРЕТ!ID_2161444377</vt:lpstr>
      <vt:lpstr>ОТЧЕТ!ID_2161444378</vt:lpstr>
      <vt:lpstr>ТРАФАРЕТ!ID_2161444378</vt:lpstr>
      <vt:lpstr>ОТЧЕТ!ID_2161444379</vt:lpstr>
      <vt:lpstr>ТРАФАРЕТ!ID_2161444379</vt:lpstr>
      <vt:lpstr>ОТЧЕТ!ID_2161444380</vt:lpstr>
      <vt:lpstr>ТРАФАРЕТ!ID_2161444380</vt:lpstr>
      <vt:lpstr>ОТЧЕТ!ID_2161444381</vt:lpstr>
      <vt:lpstr>ТРАФАРЕТ!ID_2161444381</vt:lpstr>
      <vt:lpstr>ОТЧЕТ!ID_2161444382</vt:lpstr>
      <vt:lpstr>ТРАФАРЕТ!ID_2161444382</vt:lpstr>
      <vt:lpstr>ОТЧЕТ!ID_2161444383</vt:lpstr>
      <vt:lpstr>ТРАФАРЕТ!ID_2161444383</vt:lpstr>
      <vt:lpstr>ОТЧЕТ!ID_2161444384</vt:lpstr>
      <vt:lpstr>ТРАФАРЕТ!ID_2161444384</vt:lpstr>
      <vt:lpstr>ОТЧЕТ!ID_2161444385</vt:lpstr>
      <vt:lpstr>ТРАФАРЕТ!ID_2161444385</vt:lpstr>
      <vt:lpstr>ОТЧЕТ!ID_2161444386</vt:lpstr>
      <vt:lpstr>ТРАФАРЕТ!ID_2161444386</vt:lpstr>
      <vt:lpstr>ОТЧЕТ!ID_2161444387</vt:lpstr>
      <vt:lpstr>ТРАФАРЕТ!ID_2161444387</vt:lpstr>
      <vt:lpstr>ОТЧЕТ!ID_2161444388</vt:lpstr>
      <vt:lpstr>ТРАФАРЕТ!ID_2161444388</vt:lpstr>
      <vt:lpstr>ОТЧЕТ!ID_2161444389</vt:lpstr>
      <vt:lpstr>ТРАФАРЕТ!ID_2161444389</vt:lpstr>
      <vt:lpstr>ОТЧЕТ!ID_2161444390</vt:lpstr>
      <vt:lpstr>ТРАФАРЕТ!ID_2161444390</vt:lpstr>
      <vt:lpstr>ОТЧЕТ!ID_2161444391</vt:lpstr>
      <vt:lpstr>ТРАФАРЕТ!ID_2161444391</vt:lpstr>
      <vt:lpstr>ОТЧЕТ!ID_2161444392</vt:lpstr>
      <vt:lpstr>ТРАФАРЕТ!ID_2161444392</vt:lpstr>
      <vt:lpstr>ОТЧЕТ!ID_2161444393</vt:lpstr>
      <vt:lpstr>ТРАФАРЕТ!ID_2161444393</vt:lpstr>
      <vt:lpstr>ОТЧЕТ!ID_2161444394</vt:lpstr>
      <vt:lpstr>ТРАФАРЕТ!ID_2161444394</vt:lpstr>
      <vt:lpstr>ОТЧЕТ!ID_2161444395</vt:lpstr>
      <vt:lpstr>ТРАФАРЕТ!ID_2161444395</vt:lpstr>
      <vt:lpstr>ОТЧЕТ!ID_2161444396</vt:lpstr>
      <vt:lpstr>ТРАФАРЕТ!ID_2161444396</vt:lpstr>
      <vt:lpstr>ОТЧЕТ!ID_2161444397</vt:lpstr>
      <vt:lpstr>ТРАФАРЕТ!ID_2161444397</vt:lpstr>
      <vt:lpstr>ОТЧЕТ!ID_2161444398</vt:lpstr>
      <vt:lpstr>ТРАФАРЕТ!ID_2161444398</vt:lpstr>
      <vt:lpstr>ОТЧЕТ!ID_2161444399</vt:lpstr>
      <vt:lpstr>ТРАФАРЕТ!ID_2161444399</vt:lpstr>
      <vt:lpstr>ОТЧЕТ!ID_2161444400</vt:lpstr>
      <vt:lpstr>ТРАФАРЕТ!ID_2161444400</vt:lpstr>
      <vt:lpstr>ОТЧЕТ!ID_2161444401</vt:lpstr>
      <vt:lpstr>ТРАФАРЕТ!ID_2161444401</vt:lpstr>
      <vt:lpstr>ОТЧЕТ!ID_2161444402</vt:lpstr>
      <vt:lpstr>ТРАФАРЕТ!ID_2161444402</vt:lpstr>
      <vt:lpstr>ОТЧЕТ!ID_2161444403</vt:lpstr>
      <vt:lpstr>ТРАФАРЕТ!ID_2161444403</vt:lpstr>
      <vt:lpstr>ОТЧЕТ!ID_2161444404</vt:lpstr>
      <vt:lpstr>ТРАФАРЕТ!ID_2161444404</vt:lpstr>
      <vt:lpstr>ОТЧЕТ!ID_2161444405</vt:lpstr>
      <vt:lpstr>ТРАФАРЕТ!ID_2161444405</vt:lpstr>
      <vt:lpstr>ОТЧЕТ!ID_2161444406</vt:lpstr>
      <vt:lpstr>ТРАФАРЕТ!ID_2161444406</vt:lpstr>
      <vt:lpstr>ОТЧЕТ!ID_2161444407</vt:lpstr>
      <vt:lpstr>ТРАФАРЕТ!ID_2161444407</vt:lpstr>
      <vt:lpstr>ОТЧЕТ!ID_2161444408</vt:lpstr>
      <vt:lpstr>ТРАФАРЕТ!ID_2161444408</vt:lpstr>
      <vt:lpstr>ОТЧЕТ!ID_2161444409</vt:lpstr>
      <vt:lpstr>ТРАФАРЕТ!ID_2161444409</vt:lpstr>
      <vt:lpstr>ОТЧЕТ!ID_2161444410</vt:lpstr>
      <vt:lpstr>ТРАФАРЕТ!ID_2161444410</vt:lpstr>
      <vt:lpstr>ОТЧЕТ!ID_2161444411</vt:lpstr>
      <vt:lpstr>ТРАФАРЕТ!ID_2161444411</vt:lpstr>
      <vt:lpstr>ОТЧЕТ!ID_2161444412</vt:lpstr>
      <vt:lpstr>ТРАФАРЕТ!ID_2161444412</vt:lpstr>
      <vt:lpstr>ОТЧЕТ!ID_2161444413</vt:lpstr>
      <vt:lpstr>ТРАФАРЕТ!ID_2161444413</vt:lpstr>
      <vt:lpstr>ОТЧЕТ!ID_2161444414</vt:lpstr>
      <vt:lpstr>ТРАФАРЕТ!ID_2161444414</vt:lpstr>
      <vt:lpstr>ОТЧЕТ!ID_2161444415</vt:lpstr>
      <vt:lpstr>ТРАФАРЕТ!ID_2161444415</vt:lpstr>
      <vt:lpstr>ОТЧЕТ!ID_2161444416</vt:lpstr>
      <vt:lpstr>ТРАФАРЕТ!ID_2161444416</vt:lpstr>
      <vt:lpstr>ОТЧЕТ!ID_2161444417</vt:lpstr>
      <vt:lpstr>ТРАФАРЕТ!ID_2161444417</vt:lpstr>
      <vt:lpstr>ОТЧЕТ!ID_2161444418</vt:lpstr>
      <vt:lpstr>ТРАФАРЕТ!ID_2161444418</vt:lpstr>
      <vt:lpstr>ОТЧЕТ!ID_2161444419</vt:lpstr>
      <vt:lpstr>ТРАФАРЕТ!ID_2161444419</vt:lpstr>
      <vt:lpstr>ОТЧЕТ!ID_2161444420</vt:lpstr>
      <vt:lpstr>ТРАФАРЕТ!ID_2161444420</vt:lpstr>
      <vt:lpstr>ОТЧЕТ!ID_2161444421</vt:lpstr>
      <vt:lpstr>ТРАФАРЕТ!ID_2161444421</vt:lpstr>
      <vt:lpstr>ОТЧЕТ!ID_2161444422</vt:lpstr>
      <vt:lpstr>ТРАФАРЕТ!ID_2161444422</vt:lpstr>
      <vt:lpstr>ОТЧЕТ!ID_2161444423</vt:lpstr>
      <vt:lpstr>ТРАФАРЕТ!ID_2161444423</vt:lpstr>
      <vt:lpstr>ОТЧЕТ!ID_2161444424</vt:lpstr>
      <vt:lpstr>ТРАФАРЕТ!ID_2161444424</vt:lpstr>
      <vt:lpstr>ОТЧЕТ!ID_2161444425</vt:lpstr>
      <vt:lpstr>ТРАФАРЕТ!ID_2161444425</vt:lpstr>
      <vt:lpstr>ОТЧЕТ!ID_2161444426</vt:lpstr>
      <vt:lpstr>ТРАФАРЕТ!ID_2161444426</vt:lpstr>
      <vt:lpstr>ОТЧЕТ!ID_2161444427</vt:lpstr>
      <vt:lpstr>ТРАФАРЕТ!ID_2161444427</vt:lpstr>
      <vt:lpstr>ОТЧЕТ!ID_2161444428</vt:lpstr>
      <vt:lpstr>ТРАФАРЕТ!ID_2161444428</vt:lpstr>
      <vt:lpstr>ОТЧЕТ!ID_2161444429</vt:lpstr>
      <vt:lpstr>ТРАФАРЕТ!ID_2161444429</vt:lpstr>
      <vt:lpstr>ОТЧЕТ!ID_2161444430</vt:lpstr>
      <vt:lpstr>ТРАФАРЕТ!ID_2161444430</vt:lpstr>
      <vt:lpstr>ОТЧЕТ!ID_2161444431</vt:lpstr>
      <vt:lpstr>ТРАФАРЕТ!ID_2161444431</vt:lpstr>
      <vt:lpstr>ОТЧЕТ!ID_2161444432</vt:lpstr>
      <vt:lpstr>ТРАФАРЕТ!ID_2161444432</vt:lpstr>
      <vt:lpstr>ОТЧЕТ!ID_2161444433</vt:lpstr>
      <vt:lpstr>ТРАФАРЕТ!ID_2161444433</vt:lpstr>
      <vt:lpstr>ОТЧЕТ!ID_2161444434</vt:lpstr>
      <vt:lpstr>ТРАФАРЕТ!ID_2161444434</vt:lpstr>
      <vt:lpstr>ОТЧЕТ!ID_2161444435</vt:lpstr>
      <vt:lpstr>ТРАФАРЕТ!ID_2161444435</vt:lpstr>
      <vt:lpstr>ОТЧЕТ!ID_2161444436</vt:lpstr>
      <vt:lpstr>ТРАФАРЕТ!ID_2161444436</vt:lpstr>
      <vt:lpstr>ОТЧЕТ!ID_2161444437</vt:lpstr>
      <vt:lpstr>ТРАФАРЕТ!ID_2161444437</vt:lpstr>
      <vt:lpstr>ОТЧЕТ!ID_2161444438</vt:lpstr>
      <vt:lpstr>ТРАФАРЕТ!ID_2161444438</vt:lpstr>
      <vt:lpstr>ОТЧЕТ!ID_2161444439</vt:lpstr>
      <vt:lpstr>ТРАФАРЕТ!ID_2161444439</vt:lpstr>
      <vt:lpstr>ОТЧЕТ!ID_2161444440</vt:lpstr>
      <vt:lpstr>ТРАФАРЕТ!ID_2161444440</vt:lpstr>
      <vt:lpstr>ОТЧЕТ!ID_2161444441</vt:lpstr>
      <vt:lpstr>ТРАФАРЕТ!ID_2161444441</vt:lpstr>
      <vt:lpstr>ОТЧЕТ!ID_2161444442</vt:lpstr>
      <vt:lpstr>ТРАФАРЕТ!ID_2161444442</vt:lpstr>
      <vt:lpstr>ОТЧЕТ!ID_2161444443</vt:lpstr>
      <vt:lpstr>ТРАФАРЕТ!ID_2161444443</vt:lpstr>
      <vt:lpstr>ОТЧЕТ!ID_2161444444</vt:lpstr>
      <vt:lpstr>ТРАФАРЕТ!ID_2161444444</vt:lpstr>
      <vt:lpstr>ОТЧЕТ!ID_2161444445</vt:lpstr>
      <vt:lpstr>ТРАФАРЕТ!ID_2161444445</vt:lpstr>
      <vt:lpstr>ОТЧЕТ!ID_2161444446</vt:lpstr>
      <vt:lpstr>ТРАФАРЕТ!ID_2161444446</vt:lpstr>
      <vt:lpstr>ОТЧЕТ!ID_2161444447</vt:lpstr>
      <vt:lpstr>ТРАФАРЕТ!ID_2161444447</vt:lpstr>
      <vt:lpstr>ОТЧЕТ!ID_2161444448</vt:lpstr>
      <vt:lpstr>ТРАФАРЕТ!ID_2161444448</vt:lpstr>
      <vt:lpstr>ОТЧЕТ!ID_2161444449</vt:lpstr>
      <vt:lpstr>ТРАФАРЕТ!ID_2161444449</vt:lpstr>
      <vt:lpstr>ОТЧЕТ!ID_2161444450</vt:lpstr>
      <vt:lpstr>ТРАФАРЕТ!ID_2161444450</vt:lpstr>
      <vt:lpstr>ОТЧЕТ!ID_2161444451</vt:lpstr>
      <vt:lpstr>ТРАФАРЕТ!ID_2161444451</vt:lpstr>
      <vt:lpstr>ОТЧЕТ!ID_2161444452</vt:lpstr>
      <vt:lpstr>ТРАФАРЕТ!ID_2161444452</vt:lpstr>
      <vt:lpstr>ОТЧЕТ!ID_2161444453</vt:lpstr>
      <vt:lpstr>ТРАФАРЕТ!ID_2161444453</vt:lpstr>
      <vt:lpstr>ОТЧЕТ!ID_2161444454</vt:lpstr>
      <vt:lpstr>ТРАФАРЕТ!ID_2161444454</vt:lpstr>
      <vt:lpstr>ОТЧЕТ!ID_2161444455</vt:lpstr>
      <vt:lpstr>ТРАФАРЕТ!ID_2161444455</vt:lpstr>
      <vt:lpstr>ОТЧЕТ!ID_2161444456</vt:lpstr>
      <vt:lpstr>ТРАФАРЕТ!ID_2161444456</vt:lpstr>
      <vt:lpstr>ОТЧЕТ!ID_2161444457</vt:lpstr>
      <vt:lpstr>ТРАФАРЕТ!ID_2161444457</vt:lpstr>
      <vt:lpstr>ОТЧЕТ!ID_2161444458</vt:lpstr>
      <vt:lpstr>ТРАФАРЕТ!ID_2161444458</vt:lpstr>
      <vt:lpstr>ОТЧЕТ!ID_2161444459</vt:lpstr>
      <vt:lpstr>ТРАФАРЕТ!ID_2161444459</vt:lpstr>
      <vt:lpstr>ОТЧЕТ!ID_2161444460</vt:lpstr>
      <vt:lpstr>ТРАФАРЕТ!ID_2161444460</vt:lpstr>
      <vt:lpstr>ОТЧЕТ!ID_2161444461</vt:lpstr>
      <vt:lpstr>ТРАФАРЕТ!ID_2161444461</vt:lpstr>
      <vt:lpstr>ОТЧЕТ!ID_2161444462</vt:lpstr>
      <vt:lpstr>ТРАФАРЕТ!ID_2161444462</vt:lpstr>
      <vt:lpstr>ОТЧЕТ!ID_2161444463</vt:lpstr>
      <vt:lpstr>ТРАФАРЕТ!ID_2161444463</vt:lpstr>
      <vt:lpstr>ОТЧЕТ!ID_2161444464</vt:lpstr>
      <vt:lpstr>ТРАФАРЕТ!ID_2161444464</vt:lpstr>
      <vt:lpstr>ОТЧЕТ!ID_2161444465</vt:lpstr>
      <vt:lpstr>ТРАФАРЕТ!ID_2161444465</vt:lpstr>
      <vt:lpstr>ОТЧЕТ!ID_2161444466</vt:lpstr>
      <vt:lpstr>ТРАФАРЕТ!ID_2161444466</vt:lpstr>
      <vt:lpstr>ОТЧЕТ!ID_2161444467</vt:lpstr>
      <vt:lpstr>ТРАФАРЕТ!ID_2161444467</vt:lpstr>
      <vt:lpstr>ОТЧЕТ!ID_2161444468</vt:lpstr>
      <vt:lpstr>ТРАФАРЕТ!ID_2161444468</vt:lpstr>
      <vt:lpstr>ОТЧЕТ!ID_2161444469</vt:lpstr>
      <vt:lpstr>ТРАФАРЕТ!ID_2161444469</vt:lpstr>
      <vt:lpstr>ОТЧЕТ!ID_2161444470</vt:lpstr>
      <vt:lpstr>ТРАФАРЕТ!ID_2161444470</vt:lpstr>
      <vt:lpstr>ОТЧЕТ!ID_2161444471</vt:lpstr>
      <vt:lpstr>ТРАФАРЕТ!ID_2161444471</vt:lpstr>
      <vt:lpstr>ОТЧЕТ!ID_2161444472</vt:lpstr>
      <vt:lpstr>ТРАФАРЕТ!ID_2161444472</vt:lpstr>
      <vt:lpstr>ОТЧЕТ!ID_2161444473</vt:lpstr>
      <vt:lpstr>ТРАФАРЕТ!ID_2161444473</vt:lpstr>
      <vt:lpstr>ОТЧЕТ!ID_2161444474</vt:lpstr>
      <vt:lpstr>ТРАФАРЕТ!ID_2161444474</vt:lpstr>
      <vt:lpstr>ОТЧЕТ!ID_2161444475</vt:lpstr>
      <vt:lpstr>ТРАФАРЕТ!ID_2161444475</vt:lpstr>
      <vt:lpstr>ОТЧЕТ!ID_2161444476</vt:lpstr>
      <vt:lpstr>ТРАФАРЕТ!ID_2161444476</vt:lpstr>
      <vt:lpstr>ОТЧЕТ!ID_2161444477</vt:lpstr>
      <vt:lpstr>ТРАФАРЕТ!ID_2161444477</vt:lpstr>
      <vt:lpstr>ОТЧЕТ!ID_2161444478</vt:lpstr>
      <vt:lpstr>ТРАФАРЕТ!ID_2161444478</vt:lpstr>
      <vt:lpstr>ОТЧЕТ!ID_2161444479</vt:lpstr>
      <vt:lpstr>ТРАФАРЕТ!ID_2161444479</vt:lpstr>
      <vt:lpstr>ОТЧЕТ!ID_2161444480</vt:lpstr>
      <vt:lpstr>ТРАФАРЕТ!ID_2161444480</vt:lpstr>
      <vt:lpstr>ОТЧЕТ!ID_2161444481</vt:lpstr>
      <vt:lpstr>ТРАФАРЕТ!ID_2161444481</vt:lpstr>
      <vt:lpstr>ОТЧЕТ!ID_2161444482</vt:lpstr>
      <vt:lpstr>ТРАФАРЕТ!ID_2161444482</vt:lpstr>
      <vt:lpstr>ОТЧЕТ!ID_2161444483</vt:lpstr>
      <vt:lpstr>ТРАФАРЕТ!ID_2161444483</vt:lpstr>
      <vt:lpstr>ОТЧЕТ!ID_2161444484</vt:lpstr>
      <vt:lpstr>ТРАФАРЕТ!ID_2161444484</vt:lpstr>
      <vt:lpstr>ОТЧЕТ!ID_2161444485</vt:lpstr>
      <vt:lpstr>ТРАФАРЕТ!ID_2161444485</vt:lpstr>
      <vt:lpstr>ОТЧЕТ!ID_2161444486</vt:lpstr>
      <vt:lpstr>ТРАФАРЕТ!ID_2161444486</vt:lpstr>
      <vt:lpstr>ОТЧЕТ!ID_2161444487</vt:lpstr>
      <vt:lpstr>ТРАФАРЕТ!ID_2161444487</vt:lpstr>
      <vt:lpstr>ОТЧЕТ!ID_2161444488</vt:lpstr>
      <vt:lpstr>ТРАФАРЕТ!ID_2161444488</vt:lpstr>
      <vt:lpstr>ОТЧЕТ!ID_2161444489</vt:lpstr>
      <vt:lpstr>ТРАФАРЕТ!ID_2161444489</vt:lpstr>
      <vt:lpstr>ОТЧЕТ!ID_2161444490</vt:lpstr>
      <vt:lpstr>ТРАФАРЕТ!ID_2161444490</vt:lpstr>
      <vt:lpstr>ОТЧЕТ!ID_2161444491</vt:lpstr>
      <vt:lpstr>ТРАФАРЕТ!ID_2161444491</vt:lpstr>
      <vt:lpstr>ОТЧЕТ!ID_2161444492</vt:lpstr>
      <vt:lpstr>ТРАФАРЕТ!ID_2161444492</vt:lpstr>
      <vt:lpstr>ОТЧЕТ!ID_2161444493</vt:lpstr>
      <vt:lpstr>ТРАФАРЕТ!ID_2161444493</vt:lpstr>
      <vt:lpstr>ОТЧЕТ!ID_2161444494</vt:lpstr>
      <vt:lpstr>ТРАФАРЕТ!ID_2161444494</vt:lpstr>
      <vt:lpstr>ОТЧЕТ!ID_2161444495</vt:lpstr>
      <vt:lpstr>ТРАФАРЕТ!ID_2161444495</vt:lpstr>
      <vt:lpstr>ОТЧЕТ!ID_2161444496</vt:lpstr>
      <vt:lpstr>ТРАФАРЕТ!ID_2161444496</vt:lpstr>
      <vt:lpstr>ОТЧЕТ!ID_2161444497</vt:lpstr>
      <vt:lpstr>ТРАФАРЕТ!ID_2161444497</vt:lpstr>
      <vt:lpstr>ОТЧЕТ!ID_2161444498</vt:lpstr>
      <vt:lpstr>ТРАФАРЕТ!ID_2161444498</vt:lpstr>
      <vt:lpstr>ОТЧЕТ!ID_2161444499</vt:lpstr>
      <vt:lpstr>ТРАФАРЕТ!ID_2161444499</vt:lpstr>
      <vt:lpstr>ОТЧЕТ!ID_2161444500</vt:lpstr>
      <vt:lpstr>ТРАФАРЕТ!ID_2161444500</vt:lpstr>
      <vt:lpstr>ОТЧЕТ!ID_2161444501</vt:lpstr>
      <vt:lpstr>ТРАФАРЕТ!ID_2161444501</vt:lpstr>
      <vt:lpstr>ОТЧЕТ!ID_2161444502</vt:lpstr>
      <vt:lpstr>ТРАФАРЕТ!ID_2161444502</vt:lpstr>
      <vt:lpstr>ОТЧЕТ!ID_2161444503</vt:lpstr>
      <vt:lpstr>ТРАФАРЕТ!ID_2161444503</vt:lpstr>
      <vt:lpstr>ОТЧЕТ!ID_2161444504</vt:lpstr>
      <vt:lpstr>ТРАФАРЕТ!ID_2161444504</vt:lpstr>
      <vt:lpstr>ОТЧЕТ!ID_2161444505</vt:lpstr>
      <vt:lpstr>ТРАФАРЕТ!ID_2161444505</vt:lpstr>
      <vt:lpstr>ОТЧЕТ!ID_2161444506</vt:lpstr>
      <vt:lpstr>ТРАФАРЕТ!ID_2161444506</vt:lpstr>
      <vt:lpstr>ОТЧЕТ!ID_2161444507</vt:lpstr>
      <vt:lpstr>ТРАФАРЕТ!ID_2161444507</vt:lpstr>
      <vt:lpstr>ОТЧЕТ!ID_2161444508</vt:lpstr>
      <vt:lpstr>ТРАФАРЕТ!ID_2161444508</vt:lpstr>
      <vt:lpstr>ОТЧЕТ!ID_2161444509</vt:lpstr>
      <vt:lpstr>ТРАФАРЕТ!ID_2161444509</vt:lpstr>
      <vt:lpstr>ОТЧЕТ!ID_2161444510</vt:lpstr>
      <vt:lpstr>ТРАФАРЕТ!ID_2161444510</vt:lpstr>
      <vt:lpstr>ОТЧЕТ!ID_2161444511</vt:lpstr>
      <vt:lpstr>ТРАФАРЕТ!ID_2161444511</vt:lpstr>
      <vt:lpstr>ОТЧЕТ!ID_2161444512</vt:lpstr>
      <vt:lpstr>ТРАФАРЕТ!ID_2161444512</vt:lpstr>
      <vt:lpstr>ОТЧЕТ!ID_2161444513</vt:lpstr>
      <vt:lpstr>ТРАФАРЕТ!ID_2161444513</vt:lpstr>
      <vt:lpstr>ОТЧЕТ!ID_2161444514</vt:lpstr>
      <vt:lpstr>ТРАФАРЕТ!ID_2161444514</vt:lpstr>
      <vt:lpstr>ОТЧЕТ!ID_2161444515</vt:lpstr>
      <vt:lpstr>ТРАФАРЕТ!ID_2161444515</vt:lpstr>
      <vt:lpstr>ОТЧЕТ!ID_2161444516</vt:lpstr>
      <vt:lpstr>ТРАФАРЕТ!ID_2161444516</vt:lpstr>
      <vt:lpstr>ОТЧЕТ!ID_2161444517</vt:lpstr>
      <vt:lpstr>ТРАФАРЕТ!ID_2161444517</vt:lpstr>
      <vt:lpstr>ОТЧЕТ!ID_2161444518</vt:lpstr>
      <vt:lpstr>ТРАФАРЕТ!ID_2161444518</vt:lpstr>
      <vt:lpstr>ОТЧЕТ!ID_2161444519</vt:lpstr>
      <vt:lpstr>ТРАФАРЕТ!ID_2161444519</vt:lpstr>
      <vt:lpstr>ОТЧЕТ!ID_2161444520</vt:lpstr>
      <vt:lpstr>ТРАФАРЕТ!ID_2161444520</vt:lpstr>
      <vt:lpstr>ОТЧЕТ!ID_2161444521</vt:lpstr>
      <vt:lpstr>ТРАФАРЕТ!ID_2161444521</vt:lpstr>
      <vt:lpstr>ОТЧЕТ!ID_2161444522</vt:lpstr>
      <vt:lpstr>ТРАФАРЕТ!ID_2161444522</vt:lpstr>
      <vt:lpstr>ОТЧЕТ!ID_2161444523</vt:lpstr>
      <vt:lpstr>ТРАФАРЕТ!ID_2161444523</vt:lpstr>
      <vt:lpstr>ОТЧЕТ!ID_2161444524</vt:lpstr>
      <vt:lpstr>ТРАФАРЕТ!ID_2161444524</vt:lpstr>
      <vt:lpstr>ОТЧЕТ!ID_2161444525</vt:lpstr>
      <vt:lpstr>ТРАФАРЕТ!ID_2161444525</vt:lpstr>
      <vt:lpstr>ОТЧЕТ!ID_2161444526</vt:lpstr>
      <vt:lpstr>ТРАФАРЕТ!ID_2161444526</vt:lpstr>
      <vt:lpstr>ОТЧЕТ!ID_2161444527</vt:lpstr>
      <vt:lpstr>ТРАФАРЕТ!ID_2161444527</vt:lpstr>
      <vt:lpstr>ОТЧЕТ!ID_2161444528</vt:lpstr>
      <vt:lpstr>ТРАФАРЕТ!ID_2161444528</vt:lpstr>
      <vt:lpstr>ОТЧЕТ!ID_2161444529</vt:lpstr>
      <vt:lpstr>ТРАФАРЕТ!ID_2161444529</vt:lpstr>
      <vt:lpstr>ОТЧЕТ!ID_2161444530</vt:lpstr>
      <vt:lpstr>ТРАФАРЕТ!ID_2161444530</vt:lpstr>
      <vt:lpstr>ОТЧЕТ!ID_2161444531</vt:lpstr>
      <vt:lpstr>ТРАФАРЕТ!ID_2161444531</vt:lpstr>
      <vt:lpstr>ОТЧЕТ!ID_2161444532</vt:lpstr>
      <vt:lpstr>ТРАФАРЕТ!ID_2161444532</vt:lpstr>
      <vt:lpstr>ОТЧЕТ!ID_2161444533</vt:lpstr>
      <vt:lpstr>ТРАФАРЕТ!ID_2161444533</vt:lpstr>
      <vt:lpstr>ОТЧЕТ!ID_2161444534</vt:lpstr>
      <vt:lpstr>ТРАФАРЕТ!ID_2161444534</vt:lpstr>
      <vt:lpstr>ОТЧЕТ!ID_2161444535</vt:lpstr>
      <vt:lpstr>ТРАФАРЕТ!ID_2161444535</vt:lpstr>
      <vt:lpstr>ОТЧЕТ!ID_2161444536</vt:lpstr>
      <vt:lpstr>ТРАФАРЕТ!ID_2161444536</vt:lpstr>
      <vt:lpstr>ОТЧЕТ!ID_2161444537</vt:lpstr>
      <vt:lpstr>ТРАФАРЕТ!ID_2161444537</vt:lpstr>
      <vt:lpstr>ОТЧЕТ!ID_2161444538</vt:lpstr>
      <vt:lpstr>ТРАФАРЕТ!ID_2161444538</vt:lpstr>
      <vt:lpstr>ОТЧЕТ!ID_2161444539</vt:lpstr>
      <vt:lpstr>ТРАФАРЕТ!ID_2161444539</vt:lpstr>
      <vt:lpstr>ОТЧЕТ!ID_2161444540</vt:lpstr>
      <vt:lpstr>ТРАФАРЕТ!ID_2161444540</vt:lpstr>
      <vt:lpstr>ОТЧЕТ!ID_2161444541</vt:lpstr>
      <vt:lpstr>ТРАФАРЕТ!ID_2161444541</vt:lpstr>
      <vt:lpstr>ОТЧЕТ!ID_2161444542</vt:lpstr>
      <vt:lpstr>ТРАФАРЕТ!ID_2161444542</vt:lpstr>
      <vt:lpstr>ОТЧЕТ!ID_2161444543</vt:lpstr>
      <vt:lpstr>ТРАФАРЕТ!ID_2161444543</vt:lpstr>
      <vt:lpstr>ОТЧЕТ!ID_2161444544</vt:lpstr>
      <vt:lpstr>ТРАФАРЕТ!ID_2161444544</vt:lpstr>
      <vt:lpstr>ОТЧЕТ!ID_2161444545</vt:lpstr>
      <vt:lpstr>ТРАФАРЕТ!ID_2161444545</vt:lpstr>
      <vt:lpstr>ОТЧЕТ!ID_2161444546</vt:lpstr>
      <vt:lpstr>ТРАФАРЕТ!ID_2161444546</vt:lpstr>
      <vt:lpstr>ОТЧЕТ!ID_2161444547</vt:lpstr>
      <vt:lpstr>ТРАФАРЕТ!ID_2161444547</vt:lpstr>
      <vt:lpstr>ОТЧЕТ!ID_2161444548</vt:lpstr>
      <vt:lpstr>ТРАФАРЕТ!ID_2161444548</vt:lpstr>
      <vt:lpstr>ОТЧЕТ!ID_2161444549</vt:lpstr>
      <vt:lpstr>ТРАФАРЕТ!ID_2161444549</vt:lpstr>
      <vt:lpstr>ОТЧЕТ!ID_2161444550</vt:lpstr>
      <vt:lpstr>ТРАФАРЕТ!ID_2161444550</vt:lpstr>
      <vt:lpstr>ОТЧЕТ!ID_2161444551</vt:lpstr>
      <vt:lpstr>ТРАФАРЕТ!ID_2161444551</vt:lpstr>
      <vt:lpstr>ОТЧЕТ!ID_2161444552</vt:lpstr>
      <vt:lpstr>ТРАФАРЕТ!ID_2161444552</vt:lpstr>
      <vt:lpstr>ОТЧЕТ!ID_2161444553</vt:lpstr>
      <vt:lpstr>ТРАФАРЕТ!ID_2161444553</vt:lpstr>
      <vt:lpstr>ОТЧЕТ!ID_2161444554</vt:lpstr>
      <vt:lpstr>ТРАФАРЕТ!ID_2161444554</vt:lpstr>
      <vt:lpstr>ОТЧЕТ!ID_2161444555</vt:lpstr>
      <vt:lpstr>ТРАФАРЕТ!ID_2161444555</vt:lpstr>
      <vt:lpstr>ОТЧЕТ!ID_2161444556</vt:lpstr>
      <vt:lpstr>ТРАФАРЕТ!ID_2161444556</vt:lpstr>
      <vt:lpstr>ОТЧЕТ!ID_2161444557</vt:lpstr>
      <vt:lpstr>ТРАФАРЕТ!ID_2161444557</vt:lpstr>
      <vt:lpstr>ОТЧЕТ!ID_2161444558</vt:lpstr>
      <vt:lpstr>ТРАФАРЕТ!ID_2161444558</vt:lpstr>
      <vt:lpstr>ОТЧЕТ!ID_2161444559</vt:lpstr>
      <vt:lpstr>ТРАФАРЕТ!ID_2161444559</vt:lpstr>
      <vt:lpstr>ОТЧЕТ!ID_2161444560</vt:lpstr>
      <vt:lpstr>ТРАФАРЕТ!ID_2161444560</vt:lpstr>
      <vt:lpstr>ОТЧЕТ!ID_2161444561</vt:lpstr>
      <vt:lpstr>ТРАФАРЕТ!ID_2161444561</vt:lpstr>
      <vt:lpstr>ОТЧЕТ!ID_2161444562</vt:lpstr>
      <vt:lpstr>ТРАФАРЕТ!ID_2161444562</vt:lpstr>
      <vt:lpstr>ОТЧЕТ!ID_2161444563</vt:lpstr>
      <vt:lpstr>ТРАФАРЕТ!ID_2161444563</vt:lpstr>
      <vt:lpstr>ОТЧЕТ!ID_2161444564</vt:lpstr>
      <vt:lpstr>ТРАФАРЕТ!ID_2161444564</vt:lpstr>
      <vt:lpstr>ОТЧЕТ!ID_2161444565</vt:lpstr>
      <vt:lpstr>ТРАФАРЕТ!ID_2161444565</vt:lpstr>
      <vt:lpstr>ОТЧЕТ!ID_2161444566</vt:lpstr>
      <vt:lpstr>ТРАФАРЕТ!ID_2161444566</vt:lpstr>
      <vt:lpstr>ОТЧЕТ!ID_2161444567</vt:lpstr>
      <vt:lpstr>ТРАФАРЕТ!ID_2161444567</vt:lpstr>
      <vt:lpstr>ОТЧЕТ!ID_2161444568</vt:lpstr>
      <vt:lpstr>ТРАФАРЕТ!ID_2161444568</vt:lpstr>
      <vt:lpstr>ОТЧЕТ!ID_2161444569</vt:lpstr>
      <vt:lpstr>ТРАФАРЕТ!ID_2161444569</vt:lpstr>
      <vt:lpstr>ОТЧЕТ!ID_2161444570</vt:lpstr>
      <vt:lpstr>ТРАФАРЕТ!ID_2161444570</vt:lpstr>
      <vt:lpstr>ОТЧЕТ!ID_2161444571</vt:lpstr>
      <vt:lpstr>ТРАФАРЕТ!ID_2161444571</vt:lpstr>
      <vt:lpstr>ОТЧЕТ!ID_2161444572</vt:lpstr>
      <vt:lpstr>ТРАФАРЕТ!ID_2161444572</vt:lpstr>
      <vt:lpstr>ОТЧЕТ!ID_2161444573</vt:lpstr>
      <vt:lpstr>ТРАФАРЕТ!ID_2161444573</vt:lpstr>
      <vt:lpstr>ОТЧЕТ!ID_2161444574</vt:lpstr>
      <vt:lpstr>ТРАФАРЕТ!ID_2161444574</vt:lpstr>
      <vt:lpstr>ОТЧЕТ!ID_2161444575</vt:lpstr>
      <vt:lpstr>ТРАФАРЕТ!ID_2161444575</vt:lpstr>
      <vt:lpstr>ОТЧЕТ!ID_2161444576</vt:lpstr>
      <vt:lpstr>ТРАФАРЕТ!ID_2161444576</vt:lpstr>
      <vt:lpstr>ОТЧЕТ!ID_2161444577</vt:lpstr>
      <vt:lpstr>ТРАФАРЕТ!ID_2161444577</vt:lpstr>
      <vt:lpstr>ОТЧЕТ!ID_2161444578</vt:lpstr>
      <vt:lpstr>ТРАФАРЕТ!ID_2161444578</vt:lpstr>
      <vt:lpstr>ОТЧЕТ!ID_2161444579</vt:lpstr>
      <vt:lpstr>ТРАФАРЕТ!ID_2161444579</vt:lpstr>
      <vt:lpstr>ОТЧЕТ!ID_2161444580</vt:lpstr>
      <vt:lpstr>ТРАФАРЕТ!ID_2161444580</vt:lpstr>
      <vt:lpstr>ОТЧЕТ!ID_2161444581</vt:lpstr>
      <vt:lpstr>ТРАФАРЕТ!ID_2161444581</vt:lpstr>
      <vt:lpstr>ОТЧЕТ!ID_2161444582</vt:lpstr>
      <vt:lpstr>ТРАФАРЕТ!ID_2161444582</vt:lpstr>
      <vt:lpstr>ОТЧЕТ!ID_2161444583</vt:lpstr>
      <vt:lpstr>ТРАФАРЕТ!ID_2161444583</vt:lpstr>
      <vt:lpstr>ОТЧЕТ!ID_2161444584</vt:lpstr>
      <vt:lpstr>ТРАФАРЕТ!ID_2161444584</vt:lpstr>
      <vt:lpstr>ОТЧЕТ!ID_2161444585</vt:lpstr>
      <vt:lpstr>ТРАФАРЕТ!ID_2161444585</vt:lpstr>
      <vt:lpstr>ОТЧЕТ!ID_2161444586</vt:lpstr>
      <vt:lpstr>ТРАФАРЕТ!ID_2161444586</vt:lpstr>
      <vt:lpstr>ОТЧЕТ!ID_2161444587</vt:lpstr>
      <vt:lpstr>ТРАФАРЕТ!ID_2161444587</vt:lpstr>
      <vt:lpstr>ОТЧЕТ!ID_2161444588</vt:lpstr>
      <vt:lpstr>ТРАФАРЕТ!ID_2161444588</vt:lpstr>
      <vt:lpstr>ОТЧЕТ!ID_2161444589</vt:lpstr>
      <vt:lpstr>ТРАФАРЕТ!ID_2161444589</vt:lpstr>
      <vt:lpstr>ОТЧЕТ!ID_2161444590</vt:lpstr>
      <vt:lpstr>ТРАФАРЕТ!ID_2161444590</vt:lpstr>
      <vt:lpstr>ОТЧЕТ!ID_2161444591</vt:lpstr>
      <vt:lpstr>ТРАФАРЕТ!ID_2161444591</vt:lpstr>
      <vt:lpstr>ОТЧЕТ!ID_2161444592</vt:lpstr>
      <vt:lpstr>ТРАФАРЕТ!ID_2161444592</vt:lpstr>
      <vt:lpstr>ОТЧЕТ!ID_2161444593</vt:lpstr>
      <vt:lpstr>ТРАФАРЕТ!ID_2161444593</vt:lpstr>
      <vt:lpstr>ОТЧЕТ!ID_2161444594</vt:lpstr>
      <vt:lpstr>ТРАФАРЕТ!ID_2161444594</vt:lpstr>
      <vt:lpstr>ОТЧЕТ!ID_2161444595</vt:lpstr>
      <vt:lpstr>ТРАФАРЕТ!ID_2161444595</vt:lpstr>
      <vt:lpstr>ОТЧЕТ!ID_2161444596</vt:lpstr>
      <vt:lpstr>ТРАФАРЕТ!ID_2161444596</vt:lpstr>
      <vt:lpstr>ОТЧЕТ!ID_2161444597</vt:lpstr>
      <vt:lpstr>ТРАФАРЕТ!ID_2161444597</vt:lpstr>
      <vt:lpstr>ОТЧЕТ!ID_2161444598</vt:lpstr>
      <vt:lpstr>ТРАФАРЕТ!ID_2161444598</vt:lpstr>
      <vt:lpstr>ОТЧЕТ!ID_2161444599</vt:lpstr>
      <vt:lpstr>ТРАФАРЕТ!ID_2161444599</vt:lpstr>
      <vt:lpstr>ОТЧЕТ!ID_2161444600</vt:lpstr>
      <vt:lpstr>ТРАФАРЕТ!ID_2161444600</vt:lpstr>
      <vt:lpstr>ОТЧЕТ!ID_2161444601</vt:lpstr>
      <vt:lpstr>ТРАФАРЕТ!ID_2161444601</vt:lpstr>
      <vt:lpstr>ОТЧЕТ!ID_2161444602</vt:lpstr>
      <vt:lpstr>ТРАФАРЕТ!ID_2161444602</vt:lpstr>
      <vt:lpstr>ОТЧЕТ!ID_2161444603</vt:lpstr>
      <vt:lpstr>ТРАФАРЕТ!ID_2161444603</vt:lpstr>
      <vt:lpstr>ОТЧЕТ!ID_2161444604</vt:lpstr>
      <vt:lpstr>ТРАФАРЕТ!ID_2161444604</vt:lpstr>
      <vt:lpstr>ОТЧЕТ!ID_2161444605</vt:lpstr>
      <vt:lpstr>ТРАФАРЕТ!ID_2161444605</vt:lpstr>
      <vt:lpstr>ОТЧЕТ!ID_2161444606</vt:lpstr>
      <vt:lpstr>ТРАФАРЕТ!ID_2161444606</vt:lpstr>
      <vt:lpstr>ОТЧЕТ!ID_2161444607</vt:lpstr>
      <vt:lpstr>ТРАФАРЕТ!ID_2161444607</vt:lpstr>
      <vt:lpstr>ОТЧЕТ!ID_2161444608</vt:lpstr>
      <vt:lpstr>ТРАФАРЕТ!ID_2161444608</vt:lpstr>
      <vt:lpstr>ОТЧЕТ!ID_2161444609</vt:lpstr>
      <vt:lpstr>ТРАФАРЕТ!ID_2161444609</vt:lpstr>
      <vt:lpstr>ОТЧЕТ!ID_2161444610</vt:lpstr>
      <vt:lpstr>ТРАФАРЕТ!ID_2161444610</vt:lpstr>
      <vt:lpstr>ОТЧЕТ!ID_2161444611</vt:lpstr>
      <vt:lpstr>ТРАФАРЕТ!ID_2161444611</vt:lpstr>
      <vt:lpstr>ОТЧЕТ!ID_2161444612</vt:lpstr>
      <vt:lpstr>ТРАФАРЕТ!ID_2161444612</vt:lpstr>
      <vt:lpstr>ОТЧЕТ!ID_2161444613</vt:lpstr>
      <vt:lpstr>ТРАФАРЕТ!ID_2161444613</vt:lpstr>
      <vt:lpstr>ОТЧЕТ!ID_2161444614</vt:lpstr>
      <vt:lpstr>ТРАФАРЕТ!ID_2161444614</vt:lpstr>
      <vt:lpstr>ОТЧЕТ!ID_2161444615</vt:lpstr>
      <vt:lpstr>ТРАФАРЕТ!ID_2161444615</vt:lpstr>
      <vt:lpstr>ОТЧЕТ!ID_2161444616</vt:lpstr>
      <vt:lpstr>ТРАФАРЕТ!ID_2161444616</vt:lpstr>
      <vt:lpstr>ОТЧЕТ!ID_2161444617</vt:lpstr>
      <vt:lpstr>ТРАФАРЕТ!ID_2161444617</vt:lpstr>
      <vt:lpstr>ОТЧЕТ!ID_2161444618</vt:lpstr>
      <vt:lpstr>ТРАФАРЕТ!ID_2161444618</vt:lpstr>
      <vt:lpstr>ОТЧЕТ!ID_2161444619</vt:lpstr>
      <vt:lpstr>ТРАФАРЕТ!ID_2161444619</vt:lpstr>
      <vt:lpstr>ОТЧЕТ!ID_2161444620</vt:lpstr>
      <vt:lpstr>ТРАФАРЕТ!ID_2161444620</vt:lpstr>
      <vt:lpstr>ОТЧЕТ!ID_2161444621</vt:lpstr>
      <vt:lpstr>ТРАФАРЕТ!ID_2161444621</vt:lpstr>
      <vt:lpstr>ОТЧЕТ!ID_2161444622</vt:lpstr>
      <vt:lpstr>ТРАФАРЕТ!ID_2161444622</vt:lpstr>
      <vt:lpstr>ОТЧЕТ!ID_2161444623</vt:lpstr>
      <vt:lpstr>ТРАФАРЕТ!ID_2161444623</vt:lpstr>
      <vt:lpstr>ОТЧЕТ!ID_2161444624</vt:lpstr>
      <vt:lpstr>ТРАФАРЕТ!ID_2161444624</vt:lpstr>
      <vt:lpstr>ОТЧЕТ!ID_2161444625</vt:lpstr>
      <vt:lpstr>ТРАФАРЕТ!ID_2161444625</vt:lpstr>
      <vt:lpstr>ОТЧЕТ!ID_2161444626</vt:lpstr>
      <vt:lpstr>ТРАФАРЕТ!ID_2161444626</vt:lpstr>
      <vt:lpstr>ОТЧЕТ!ID_2161444627</vt:lpstr>
      <vt:lpstr>ТРАФАРЕТ!ID_2161444627</vt:lpstr>
      <vt:lpstr>ОТЧЕТ!ID_2161444628</vt:lpstr>
      <vt:lpstr>ТРАФАРЕТ!ID_2161444628</vt:lpstr>
      <vt:lpstr>ОТЧЕТ!ID_2161444629</vt:lpstr>
      <vt:lpstr>ТРАФАРЕТ!ID_2161444629</vt:lpstr>
      <vt:lpstr>ОТЧЕТ!ID_2161444630</vt:lpstr>
      <vt:lpstr>ТРАФАРЕТ!ID_2161444630</vt:lpstr>
      <vt:lpstr>ОТЧЕТ!ID_2161444631</vt:lpstr>
      <vt:lpstr>ТРАФАРЕТ!ID_2161444631</vt:lpstr>
      <vt:lpstr>ОТЧЕТ!ID_2161444632</vt:lpstr>
      <vt:lpstr>ТРАФАРЕТ!ID_2161444632</vt:lpstr>
      <vt:lpstr>ОТЧЕТ!ID_2161444633</vt:lpstr>
      <vt:lpstr>ТРАФАРЕТ!ID_2161444633</vt:lpstr>
      <vt:lpstr>ОТЧЕТ!ID_2161444634</vt:lpstr>
      <vt:lpstr>ТРАФАРЕТ!ID_2161444634</vt:lpstr>
      <vt:lpstr>ОТЧЕТ!ID_2161444635</vt:lpstr>
      <vt:lpstr>ТРАФАРЕТ!ID_2161444635</vt:lpstr>
      <vt:lpstr>ОТЧЕТ!ID_2161444636</vt:lpstr>
      <vt:lpstr>ТРАФАРЕТ!ID_2161444636</vt:lpstr>
      <vt:lpstr>ОТЧЕТ!ID_2161444637</vt:lpstr>
      <vt:lpstr>ТРАФАРЕТ!ID_2161444637</vt:lpstr>
      <vt:lpstr>ОТЧЕТ!ID_2161444638</vt:lpstr>
      <vt:lpstr>ТРАФАРЕТ!ID_2161444638</vt:lpstr>
      <vt:lpstr>ОТЧЕТ!ID_2161444639</vt:lpstr>
      <vt:lpstr>ТРАФАРЕТ!ID_2161444639</vt:lpstr>
      <vt:lpstr>ОТЧЕТ!ID_2161444640</vt:lpstr>
      <vt:lpstr>ТРАФАРЕТ!ID_2161444640</vt:lpstr>
      <vt:lpstr>ОТЧЕТ!ID_2161444641</vt:lpstr>
      <vt:lpstr>ТРАФАРЕТ!ID_2161444641</vt:lpstr>
      <vt:lpstr>ОТЧЕТ!ID_2161444642</vt:lpstr>
      <vt:lpstr>ТРАФАРЕТ!ID_2161444642</vt:lpstr>
      <vt:lpstr>ОТЧЕТ!ID_2161444643</vt:lpstr>
      <vt:lpstr>ТРАФАРЕТ!ID_2161444643</vt:lpstr>
      <vt:lpstr>ОТЧЕТ!ID_2161444644</vt:lpstr>
      <vt:lpstr>ТРАФАРЕТ!ID_2161444644</vt:lpstr>
      <vt:lpstr>ОТЧЕТ!ID_2161444645</vt:lpstr>
      <vt:lpstr>ТРАФАРЕТ!ID_2161444645</vt:lpstr>
      <vt:lpstr>ОТЧЕТ!ID_2161444646</vt:lpstr>
      <vt:lpstr>ТРАФАРЕТ!ID_2161444646</vt:lpstr>
      <vt:lpstr>ОТЧЕТ!ID_2161444647</vt:lpstr>
      <vt:lpstr>ТРАФАРЕТ!ID_2161444647</vt:lpstr>
      <vt:lpstr>ОТЧЕТ!ID_2161444648</vt:lpstr>
      <vt:lpstr>ТРАФАРЕТ!ID_2161444648</vt:lpstr>
      <vt:lpstr>ОТЧЕТ!ID_2161444649</vt:lpstr>
      <vt:lpstr>ТРАФАРЕТ!ID_2161444649</vt:lpstr>
      <vt:lpstr>ОТЧЕТ!ID_2161444650</vt:lpstr>
      <vt:lpstr>ТРАФАРЕТ!ID_2161444650</vt:lpstr>
      <vt:lpstr>ОТЧЕТ!ID_2161444651</vt:lpstr>
      <vt:lpstr>ТРАФАРЕТ!ID_2161444651</vt:lpstr>
      <vt:lpstr>ОТЧЕТ!ID_2161444652</vt:lpstr>
      <vt:lpstr>ТРАФАРЕТ!ID_2161444652</vt:lpstr>
      <vt:lpstr>ОТЧЕТ!ID_2161444653</vt:lpstr>
      <vt:lpstr>ТРАФАРЕТ!ID_2161444653</vt:lpstr>
      <vt:lpstr>ОТЧЕТ!ID_2161444654</vt:lpstr>
      <vt:lpstr>ТРАФАРЕТ!ID_2161444654</vt:lpstr>
      <vt:lpstr>ОТЧЕТ!ID_2161444655</vt:lpstr>
      <vt:lpstr>ТРАФАРЕТ!ID_2161444655</vt:lpstr>
      <vt:lpstr>ОТЧЕТ!ID_2161444656</vt:lpstr>
      <vt:lpstr>ТРАФАРЕТ!ID_2161444656</vt:lpstr>
      <vt:lpstr>ОТЧЕТ!ID_2161444657</vt:lpstr>
      <vt:lpstr>ТРАФАРЕТ!ID_2161444657</vt:lpstr>
      <vt:lpstr>ОТЧЕТ!ID_2161444658</vt:lpstr>
      <vt:lpstr>ТРАФАРЕТ!ID_2161444658</vt:lpstr>
      <vt:lpstr>ОТЧЕТ!ID_2161444659</vt:lpstr>
      <vt:lpstr>ТРАФАРЕТ!ID_2161444659</vt:lpstr>
      <vt:lpstr>ОТЧЕТ!ID_2161444660</vt:lpstr>
      <vt:lpstr>ТРАФАРЕТ!ID_2161444660</vt:lpstr>
      <vt:lpstr>ОТЧЕТ!ID_2161444661</vt:lpstr>
      <vt:lpstr>ТРАФАРЕТ!ID_2161444661</vt:lpstr>
      <vt:lpstr>ОТЧЕТ!ID_2161444662</vt:lpstr>
      <vt:lpstr>ТРАФАРЕТ!ID_2161444662</vt:lpstr>
      <vt:lpstr>ОТЧЕТ!ID_2161444663</vt:lpstr>
      <vt:lpstr>ТРАФАРЕТ!ID_2161444663</vt:lpstr>
      <vt:lpstr>ОТЧЕТ!ID_2161444664</vt:lpstr>
      <vt:lpstr>ТРАФАРЕТ!ID_2161444664</vt:lpstr>
      <vt:lpstr>ОТЧЕТ!ID_2161444665</vt:lpstr>
      <vt:lpstr>ТРАФАРЕТ!ID_2161444665</vt:lpstr>
      <vt:lpstr>ОТЧЕТ!ID_2161444666</vt:lpstr>
      <vt:lpstr>ТРАФАРЕТ!ID_2161444666</vt:lpstr>
      <vt:lpstr>ОТЧЕТ!ID_2161444667</vt:lpstr>
      <vt:lpstr>ТРАФАРЕТ!ID_2161444667</vt:lpstr>
      <vt:lpstr>ОТЧЕТ!ID_2161444668</vt:lpstr>
      <vt:lpstr>ТРАФАРЕТ!ID_2161444668</vt:lpstr>
      <vt:lpstr>ОТЧЕТ!ID_2161444669</vt:lpstr>
      <vt:lpstr>ТРАФАРЕТ!ID_2161444669</vt:lpstr>
      <vt:lpstr>ОТЧЕТ!ID_2161444670</vt:lpstr>
      <vt:lpstr>ТРАФАРЕТ!ID_2161444670</vt:lpstr>
      <vt:lpstr>ОТЧЕТ!ID_2161444671</vt:lpstr>
      <vt:lpstr>ТРАФАРЕТ!ID_2161444671</vt:lpstr>
      <vt:lpstr>ОТЧЕТ!ID_2161444672</vt:lpstr>
      <vt:lpstr>ТРАФАРЕТ!ID_2161444672</vt:lpstr>
      <vt:lpstr>ОТЧЕТ!ID_2161444673</vt:lpstr>
      <vt:lpstr>ТРАФАРЕТ!ID_2161444673</vt:lpstr>
      <vt:lpstr>ОТЧЕТ!ID_2161444674</vt:lpstr>
      <vt:lpstr>ТРАФАРЕТ!ID_2161444674</vt:lpstr>
      <vt:lpstr>ОТЧЕТ!ID_2161444675</vt:lpstr>
      <vt:lpstr>ТРАФАРЕТ!ID_2161444675</vt:lpstr>
      <vt:lpstr>ОТЧЕТ!ID_2161444676</vt:lpstr>
      <vt:lpstr>ТРАФАРЕТ!ID_2161444676</vt:lpstr>
      <vt:lpstr>ОТЧЕТ!ID_2161444677</vt:lpstr>
      <vt:lpstr>ТРАФАРЕТ!ID_2161444677</vt:lpstr>
      <vt:lpstr>ОТЧЕТ!ID_2161444678</vt:lpstr>
      <vt:lpstr>ТРАФАРЕТ!ID_2161444678</vt:lpstr>
      <vt:lpstr>ОТЧЕТ!ID_2161444679</vt:lpstr>
      <vt:lpstr>ТРАФАРЕТ!ID_2161444679</vt:lpstr>
      <vt:lpstr>ОТЧЕТ!ID_2161444680</vt:lpstr>
      <vt:lpstr>ТРАФАРЕТ!ID_2161444680</vt:lpstr>
      <vt:lpstr>ОТЧЕТ!ID_2161444681</vt:lpstr>
      <vt:lpstr>ТРАФАРЕТ!ID_2161444681</vt:lpstr>
      <vt:lpstr>ОТЧЕТ!ID_2161444682</vt:lpstr>
      <vt:lpstr>ТРАФАРЕТ!ID_2161444682</vt:lpstr>
      <vt:lpstr>ОТЧЕТ!ID_2161444683</vt:lpstr>
      <vt:lpstr>ТРАФАРЕТ!ID_2161444683</vt:lpstr>
      <vt:lpstr>ОТЧЕТ!ID_2161444684</vt:lpstr>
      <vt:lpstr>ТРАФАРЕТ!ID_2161444684</vt:lpstr>
      <vt:lpstr>ОТЧЕТ!ID_2161444685</vt:lpstr>
      <vt:lpstr>ТРАФАРЕТ!ID_2161444685</vt:lpstr>
      <vt:lpstr>ОТЧЕТ!ID_2161444686</vt:lpstr>
      <vt:lpstr>ТРАФАРЕТ!ID_2161444686</vt:lpstr>
      <vt:lpstr>ОТЧЕТ!ID_2161444687</vt:lpstr>
      <vt:lpstr>ТРАФАРЕТ!ID_2161444687</vt:lpstr>
      <vt:lpstr>ОТЧЕТ!ID_2161444688</vt:lpstr>
      <vt:lpstr>ТРАФАРЕТ!ID_2161444688</vt:lpstr>
      <vt:lpstr>ОТЧЕТ!ID_2161444689</vt:lpstr>
      <vt:lpstr>ТРАФАРЕТ!ID_2161444689</vt:lpstr>
      <vt:lpstr>ОТЧЕТ!ID_2161444690</vt:lpstr>
      <vt:lpstr>ТРАФАРЕТ!ID_2161444690</vt:lpstr>
      <vt:lpstr>ОТЧЕТ!ID_2161444691</vt:lpstr>
      <vt:lpstr>ТРАФАРЕТ!ID_2161444691</vt:lpstr>
      <vt:lpstr>ОТЧЕТ!ID_2161444692</vt:lpstr>
      <vt:lpstr>ТРАФАРЕТ!ID_2161444692</vt:lpstr>
      <vt:lpstr>ОТЧЕТ!ID_2161444693</vt:lpstr>
      <vt:lpstr>ТРАФАРЕТ!ID_2161444693</vt:lpstr>
      <vt:lpstr>ОТЧЕТ!ID_2161444694</vt:lpstr>
      <vt:lpstr>ТРАФАРЕТ!ID_2161444694</vt:lpstr>
      <vt:lpstr>ОТЧЕТ!ID_2161444695</vt:lpstr>
      <vt:lpstr>ТРАФАРЕТ!ID_2161444695</vt:lpstr>
      <vt:lpstr>ОТЧЕТ!ID_2161444696</vt:lpstr>
      <vt:lpstr>ТРАФАРЕТ!ID_2161444696</vt:lpstr>
      <vt:lpstr>ОТЧЕТ!ID_2161444697</vt:lpstr>
      <vt:lpstr>ТРАФАРЕТ!ID_2161444697</vt:lpstr>
      <vt:lpstr>ОТЧЕТ!ID_2161444698</vt:lpstr>
      <vt:lpstr>ТРАФАРЕТ!ID_2161444698</vt:lpstr>
      <vt:lpstr>ОТЧЕТ!ID_2161444699</vt:lpstr>
      <vt:lpstr>ТРАФАРЕТ!ID_2161444699</vt:lpstr>
      <vt:lpstr>ОТЧЕТ!ID_2161444700</vt:lpstr>
      <vt:lpstr>ТРАФАРЕТ!ID_2161444700</vt:lpstr>
      <vt:lpstr>ОТЧЕТ!ID_2161444701</vt:lpstr>
      <vt:lpstr>ТРАФАРЕТ!ID_2161444701</vt:lpstr>
      <vt:lpstr>ОТЧЕТ!ID_2161444702</vt:lpstr>
      <vt:lpstr>ТРАФАРЕТ!ID_2161444702</vt:lpstr>
      <vt:lpstr>ОТЧЕТ!ID_2161444703</vt:lpstr>
      <vt:lpstr>ТРАФАРЕТ!ID_2161444703</vt:lpstr>
      <vt:lpstr>ОТЧЕТ!ID_2161444704</vt:lpstr>
      <vt:lpstr>ТРАФАРЕТ!ID_2161444704</vt:lpstr>
      <vt:lpstr>ОТЧЕТ!ID_2161444705</vt:lpstr>
      <vt:lpstr>ТРАФАРЕТ!ID_2161444705</vt:lpstr>
      <vt:lpstr>ОТЧЕТ!ID_2161444706</vt:lpstr>
      <vt:lpstr>ТРАФАРЕТ!ID_2161444706</vt:lpstr>
      <vt:lpstr>ОТЧЕТ!ID_2161444707</vt:lpstr>
      <vt:lpstr>ТРАФАРЕТ!ID_2161444707</vt:lpstr>
      <vt:lpstr>ОТЧЕТ!ID_2161444708</vt:lpstr>
      <vt:lpstr>ТРАФАРЕТ!ID_2161444708</vt:lpstr>
      <vt:lpstr>ОТЧЕТ!ID_2161444709</vt:lpstr>
      <vt:lpstr>ТРАФАРЕТ!ID_2161444709</vt:lpstr>
      <vt:lpstr>ОТЧЕТ!ID_2161444710</vt:lpstr>
      <vt:lpstr>ТРАФАРЕТ!ID_2161444710</vt:lpstr>
      <vt:lpstr>ОТЧЕТ!ID_2161444711</vt:lpstr>
      <vt:lpstr>ТРАФАРЕТ!ID_2161444711</vt:lpstr>
      <vt:lpstr>ОТЧЕТ!ID_2161444712</vt:lpstr>
      <vt:lpstr>ТРАФАРЕТ!ID_2161444712</vt:lpstr>
      <vt:lpstr>ОТЧЕТ!ID_2161444713</vt:lpstr>
      <vt:lpstr>ТРАФАРЕТ!ID_2161444713</vt:lpstr>
      <vt:lpstr>ОТЧЕТ!ID_2161444714</vt:lpstr>
      <vt:lpstr>ТРАФАРЕТ!ID_2161444714</vt:lpstr>
      <vt:lpstr>ОТЧЕТ!ID_2161444715</vt:lpstr>
      <vt:lpstr>ТРАФАРЕТ!ID_2161444715</vt:lpstr>
      <vt:lpstr>ОТЧЕТ!ID_2161444716</vt:lpstr>
      <vt:lpstr>ТРАФАРЕТ!ID_2161444716</vt:lpstr>
      <vt:lpstr>ОТЧЕТ!ID_2161444717</vt:lpstr>
      <vt:lpstr>ТРАФАРЕТ!ID_2161444717</vt:lpstr>
      <vt:lpstr>ОТЧЕТ!ID_2161444718</vt:lpstr>
      <vt:lpstr>ТРАФАРЕТ!ID_2161444718</vt:lpstr>
      <vt:lpstr>ОТЧЕТ!ID_2161444719</vt:lpstr>
      <vt:lpstr>ТРАФАРЕТ!ID_2161444719</vt:lpstr>
      <vt:lpstr>ОТЧЕТ!ID_2161444720</vt:lpstr>
      <vt:lpstr>ТРАФАРЕТ!ID_2161444720</vt:lpstr>
      <vt:lpstr>ОТЧЕТ!ID_2161444721</vt:lpstr>
      <vt:lpstr>ТРАФАРЕТ!ID_2161444721</vt:lpstr>
      <vt:lpstr>ОТЧЕТ!ID_2161444722</vt:lpstr>
      <vt:lpstr>ТРАФАРЕТ!ID_2161444722</vt:lpstr>
      <vt:lpstr>ОТЧЕТ!ID_2161444723</vt:lpstr>
      <vt:lpstr>ТРАФАРЕТ!ID_2161444723</vt:lpstr>
      <vt:lpstr>ОТЧЕТ!ID_2161444724</vt:lpstr>
      <vt:lpstr>ТРАФАРЕТ!ID_2161444724</vt:lpstr>
      <vt:lpstr>ОТЧЕТ!ID_2161444725</vt:lpstr>
      <vt:lpstr>ТРАФАРЕТ!ID_2161444725</vt:lpstr>
      <vt:lpstr>ОТЧЕТ!ID_2161444726</vt:lpstr>
      <vt:lpstr>ТРАФАРЕТ!ID_2161444726</vt:lpstr>
      <vt:lpstr>ОТЧЕТ!ID_2161444727</vt:lpstr>
      <vt:lpstr>ТРАФАРЕТ!ID_2161444727</vt:lpstr>
      <vt:lpstr>ОТЧЕТ!ID_2161444728</vt:lpstr>
      <vt:lpstr>ТРАФАРЕТ!ID_2161444728</vt:lpstr>
      <vt:lpstr>ОТЧЕТ!ID_2161444729</vt:lpstr>
      <vt:lpstr>ТРАФАРЕТ!ID_2161444729</vt:lpstr>
      <vt:lpstr>ОТЧЕТ!ID_2161444730</vt:lpstr>
      <vt:lpstr>ТРАФАРЕТ!ID_2161444730</vt:lpstr>
      <vt:lpstr>ОТЧЕТ!ID_2161444731</vt:lpstr>
      <vt:lpstr>ТРАФАРЕТ!ID_2161444731</vt:lpstr>
      <vt:lpstr>ОТЧЕТ!ID_2161444732</vt:lpstr>
      <vt:lpstr>ТРАФАРЕТ!ID_2161444732</vt:lpstr>
      <vt:lpstr>ОТЧЕТ!ID_2161444733</vt:lpstr>
      <vt:lpstr>ТРАФАРЕТ!ID_2161444733</vt:lpstr>
      <vt:lpstr>ОТЧЕТ!ID_2161444734</vt:lpstr>
      <vt:lpstr>ТРАФАРЕТ!ID_2161444734</vt:lpstr>
      <vt:lpstr>ОТЧЕТ!ID_2161444735</vt:lpstr>
      <vt:lpstr>ТРАФАРЕТ!ID_2161444735</vt:lpstr>
      <vt:lpstr>ОТЧЕТ!ID_2161444736</vt:lpstr>
      <vt:lpstr>ТРАФАРЕТ!ID_2161444736</vt:lpstr>
      <vt:lpstr>ОТЧЕТ!ID_2161444737</vt:lpstr>
      <vt:lpstr>ТРАФАРЕТ!ID_2161444737</vt:lpstr>
      <vt:lpstr>ОТЧЕТ!ID_2161444738</vt:lpstr>
      <vt:lpstr>ТРАФАРЕТ!ID_2161444738</vt:lpstr>
      <vt:lpstr>ОТЧЕТ!ID_2161444739</vt:lpstr>
      <vt:lpstr>ТРАФАРЕТ!ID_2161444739</vt:lpstr>
      <vt:lpstr>ОТЧЕТ!ID_2161444740</vt:lpstr>
      <vt:lpstr>ТРАФАРЕТ!ID_2161444740</vt:lpstr>
      <vt:lpstr>ОТЧЕТ!ID_2161444741</vt:lpstr>
      <vt:lpstr>ТРАФАРЕТ!ID_2161444741</vt:lpstr>
      <vt:lpstr>ОТЧЕТ!ID_2161444742</vt:lpstr>
      <vt:lpstr>ТРАФАРЕТ!ID_2161444742</vt:lpstr>
      <vt:lpstr>ОТЧЕТ!ID_2161444743</vt:lpstr>
      <vt:lpstr>ТРАФАРЕТ!ID_2161444743</vt:lpstr>
      <vt:lpstr>ОТЧЕТ!ID_2161444744</vt:lpstr>
      <vt:lpstr>ТРАФАРЕТ!ID_2161444744</vt:lpstr>
      <vt:lpstr>ОТЧЕТ!ID_2161444745</vt:lpstr>
      <vt:lpstr>ТРАФАРЕТ!ID_2161444745</vt:lpstr>
      <vt:lpstr>ОТЧЕТ!ID_2161444746</vt:lpstr>
      <vt:lpstr>ТРАФАРЕТ!ID_2161444746</vt:lpstr>
      <vt:lpstr>ОТЧЕТ!ID_2161444747</vt:lpstr>
      <vt:lpstr>ТРАФАРЕТ!ID_2161444747</vt:lpstr>
      <vt:lpstr>ОТЧЕТ!ID_2161444748</vt:lpstr>
      <vt:lpstr>ТРАФАРЕТ!ID_2161444748</vt:lpstr>
      <vt:lpstr>ОТЧЕТ!ID_2161444749</vt:lpstr>
      <vt:lpstr>ТРАФАРЕТ!ID_2161444749</vt:lpstr>
      <vt:lpstr>ОТЧЕТ!ID_2161444750</vt:lpstr>
      <vt:lpstr>ТРАФАРЕТ!ID_2161444750</vt:lpstr>
      <vt:lpstr>ОТЧЕТ!ID_2161444751</vt:lpstr>
      <vt:lpstr>ТРАФАРЕТ!ID_2161444751</vt:lpstr>
      <vt:lpstr>ОТЧЕТ!ID_2161444752</vt:lpstr>
      <vt:lpstr>ТРАФАРЕТ!ID_2161444752</vt:lpstr>
      <vt:lpstr>ОТЧЕТ!ID_2161444753</vt:lpstr>
      <vt:lpstr>ТРАФАРЕТ!ID_2161444753</vt:lpstr>
      <vt:lpstr>ОТЧЕТ!ID_2161444754</vt:lpstr>
      <vt:lpstr>ТРАФАРЕТ!ID_2161444754</vt:lpstr>
      <vt:lpstr>ОТЧЕТ!ID_2161444755</vt:lpstr>
      <vt:lpstr>ТРАФАРЕТ!ID_2161444755</vt:lpstr>
      <vt:lpstr>ОТЧЕТ!ID_2161444756</vt:lpstr>
      <vt:lpstr>ТРАФАРЕТ!ID_2161444756</vt:lpstr>
      <vt:lpstr>ОТЧЕТ!ID_2161444757</vt:lpstr>
      <vt:lpstr>ТРАФАРЕТ!ID_2161444757</vt:lpstr>
      <vt:lpstr>ОТЧЕТ!ID_2161444758</vt:lpstr>
      <vt:lpstr>ТРАФАРЕТ!ID_2161444758</vt:lpstr>
      <vt:lpstr>ОТЧЕТ!ID_2161444759</vt:lpstr>
      <vt:lpstr>ТРАФАРЕТ!ID_2161444759</vt:lpstr>
      <vt:lpstr>ОТЧЕТ!ID_2161444760</vt:lpstr>
      <vt:lpstr>ТРАФАРЕТ!ID_2161444760</vt:lpstr>
      <vt:lpstr>ОТЧЕТ!ID_2161444761</vt:lpstr>
      <vt:lpstr>ТРАФАРЕТ!ID_2161444761</vt:lpstr>
      <vt:lpstr>ОТЧЕТ!ID_2161444762</vt:lpstr>
      <vt:lpstr>ТРАФАРЕТ!ID_2161444762</vt:lpstr>
      <vt:lpstr>ОТЧЕТ!ID_2161444763</vt:lpstr>
      <vt:lpstr>ТРАФАРЕТ!ID_2161444763</vt:lpstr>
      <vt:lpstr>ОТЧЕТ!ID_2161444764</vt:lpstr>
      <vt:lpstr>ТРАФАРЕТ!ID_2161444764</vt:lpstr>
      <vt:lpstr>ОТЧЕТ!ID_2161444765</vt:lpstr>
      <vt:lpstr>ТРАФАРЕТ!ID_2161444765</vt:lpstr>
      <vt:lpstr>ОТЧЕТ!ID_2161444766</vt:lpstr>
      <vt:lpstr>ТРАФАРЕТ!ID_2161444766</vt:lpstr>
      <vt:lpstr>ОТЧЕТ!ID_2161444767</vt:lpstr>
      <vt:lpstr>ТРАФАРЕТ!ID_2161444767</vt:lpstr>
      <vt:lpstr>ОТЧЕТ!ID_2161444768</vt:lpstr>
      <vt:lpstr>ТРАФАРЕТ!ID_2161444768</vt:lpstr>
      <vt:lpstr>ОТЧЕТ!ID_2161444769</vt:lpstr>
      <vt:lpstr>ТРАФАРЕТ!ID_2161444769</vt:lpstr>
      <vt:lpstr>ОТЧЕТ!ID_2161444770</vt:lpstr>
      <vt:lpstr>ТРАФАРЕТ!ID_2161444770</vt:lpstr>
      <vt:lpstr>ОТЧЕТ!ID_2161444771</vt:lpstr>
      <vt:lpstr>ТРАФАРЕТ!ID_2161444771</vt:lpstr>
      <vt:lpstr>ОТЧЕТ!ID_2161444772</vt:lpstr>
      <vt:lpstr>ТРАФАРЕТ!ID_2161444772</vt:lpstr>
      <vt:lpstr>ОТЧЕТ!ID_2161444773</vt:lpstr>
      <vt:lpstr>ТРАФАРЕТ!ID_2161444773</vt:lpstr>
      <vt:lpstr>ОТЧЕТ!ID_2161444774</vt:lpstr>
      <vt:lpstr>ТРАФАРЕТ!ID_2161444774</vt:lpstr>
      <vt:lpstr>ОТЧЕТ!ID_2161444775</vt:lpstr>
      <vt:lpstr>ТРАФАРЕТ!ID_2161444775</vt:lpstr>
      <vt:lpstr>ОТЧЕТ!ID_2161444776</vt:lpstr>
      <vt:lpstr>ТРАФАРЕТ!ID_2161444776</vt:lpstr>
      <vt:lpstr>ОТЧЕТ!ID_2161444777</vt:lpstr>
      <vt:lpstr>ТРАФАРЕТ!ID_2161444777</vt:lpstr>
      <vt:lpstr>ОТЧЕТ!ID_2161444778</vt:lpstr>
      <vt:lpstr>ТРАФАРЕТ!ID_2161444778</vt:lpstr>
      <vt:lpstr>ОТЧЕТ!ID_2161444779</vt:lpstr>
      <vt:lpstr>ТРАФАРЕТ!ID_2161444779</vt:lpstr>
      <vt:lpstr>ОТЧЕТ!ID_2161444780</vt:lpstr>
      <vt:lpstr>ТРАФАРЕТ!ID_2161444780</vt:lpstr>
      <vt:lpstr>ОТЧЕТ!ID_2161444781</vt:lpstr>
      <vt:lpstr>ТРАФАРЕТ!ID_2161444781</vt:lpstr>
      <vt:lpstr>ОТЧЕТ!ID_2161444782</vt:lpstr>
      <vt:lpstr>ТРАФАРЕТ!ID_2161444782</vt:lpstr>
      <vt:lpstr>ОТЧЕТ!ID_2161444783</vt:lpstr>
      <vt:lpstr>ТРАФАРЕТ!ID_2161444783</vt:lpstr>
      <vt:lpstr>ОТЧЕТ!ID_2161444784</vt:lpstr>
      <vt:lpstr>ТРАФАРЕТ!ID_2161444784</vt:lpstr>
      <vt:lpstr>ОТЧЕТ!ID_2161444785</vt:lpstr>
      <vt:lpstr>ТРАФАРЕТ!ID_2161444785</vt:lpstr>
      <vt:lpstr>ОТЧЕТ!ID_2161444786</vt:lpstr>
      <vt:lpstr>ТРАФАРЕТ!ID_2161444786</vt:lpstr>
      <vt:lpstr>ОТЧЕТ!ID_2161444787</vt:lpstr>
      <vt:lpstr>ТРАФАРЕТ!ID_2161444787</vt:lpstr>
      <vt:lpstr>ОТЧЕТ!ID_2161444788</vt:lpstr>
      <vt:lpstr>ТРАФАРЕТ!ID_2161444788</vt:lpstr>
      <vt:lpstr>ОТЧЕТ!ID_2161444789</vt:lpstr>
      <vt:lpstr>ТРАФАРЕТ!ID_2161444789</vt:lpstr>
      <vt:lpstr>ОТЧЕТ!ID_2161444790</vt:lpstr>
      <vt:lpstr>ТРАФАРЕТ!ID_2161444790</vt:lpstr>
      <vt:lpstr>ОТЧЕТ!ID_2161444791</vt:lpstr>
      <vt:lpstr>ТРАФАРЕТ!ID_2161444791</vt:lpstr>
      <vt:lpstr>ОТЧЕТ!ID_2161444792</vt:lpstr>
      <vt:lpstr>ТРАФАРЕТ!ID_2161444792</vt:lpstr>
      <vt:lpstr>ОТЧЕТ!ID_2161444793</vt:lpstr>
      <vt:lpstr>ТРАФАРЕТ!ID_2161444793</vt:lpstr>
      <vt:lpstr>ОТЧЕТ!ID_2161444794</vt:lpstr>
      <vt:lpstr>ТРАФАРЕТ!ID_2161444794</vt:lpstr>
      <vt:lpstr>ОТЧЕТ!ID_2161444795</vt:lpstr>
      <vt:lpstr>ТРАФАРЕТ!ID_2161444795</vt:lpstr>
      <vt:lpstr>ОТЧЕТ!ID_2161444796</vt:lpstr>
      <vt:lpstr>ТРАФАРЕТ!ID_2161444796</vt:lpstr>
      <vt:lpstr>ОТЧЕТ!ID_2161444797</vt:lpstr>
      <vt:lpstr>ТРАФАРЕТ!ID_2161444797</vt:lpstr>
      <vt:lpstr>ОТЧЕТ!ID_2161444798</vt:lpstr>
      <vt:lpstr>ТРАФАРЕТ!ID_2161444798</vt:lpstr>
      <vt:lpstr>ОТЧЕТ!ID_2161444799</vt:lpstr>
      <vt:lpstr>ТРАФАРЕТ!ID_2161444799</vt:lpstr>
      <vt:lpstr>ОТЧЕТ!ID_2161444800</vt:lpstr>
      <vt:lpstr>ТРАФАРЕТ!ID_2161444800</vt:lpstr>
      <vt:lpstr>ОТЧЕТ!ID_2161444801</vt:lpstr>
      <vt:lpstr>ТРАФАРЕТ!ID_2161444801</vt:lpstr>
      <vt:lpstr>ОТЧЕТ!ID_2161444802</vt:lpstr>
      <vt:lpstr>ТРАФАРЕТ!ID_2161444802</vt:lpstr>
      <vt:lpstr>ОТЧЕТ!ID_2161444803</vt:lpstr>
      <vt:lpstr>ТРАФАРЕТ!ID_2161444803</vt:lpstr>
      <vt:lpstr>ОТЧЕТ!ID_2161444804</vt:lpstr>
      <vt:lpstr>ТРАФАРЕТ!ID_2161444804</vt:lpstr>
      <vt:lpstr>ОТЧЕТ!ID_2161444805</vt:lpstr>
      <vt:lpstr>ТРАФАРЕТ!ID_2161444805</vt:lpstr>
      <vt:lpstr>ОТЧЕТ!ID_2161444806</vt:lpstr>
      <vt:lpstr>ТРАФАРЕТ!ID_2161444806</vt:lpstr>
      <vt:lpstr>ОТЧЕТ!ID_2161444807</vt:lpstr>
      <vt:lpstr>ТРАФАРЕТ!ID_2161444807</vt:lpstr>
      <vt:lpstr>ОТЧЕТ!ID_2161444808</vt:lpstr>
      <vt:lpstr>ТРАФАРЕТ!ID_2161444808</vt:lpstr>
      <vt:lpstr>ОТЧЕТ!ID_2161444809</vt:lpstr>
      <vt:lpstr>ТРАФАРЕТ!ID_2161444809</vt:lpstr>
      <vt:lpstr>ОТЧЕТ!ID_2161444810</vt:lpstr>
      <vt:lpstr>ТРАФАРЕТ!ID_2161444810</vt:lpstr>
      <vt:lpstr>ОТЧЕТ!ID_2161444811</vt:lpstr>
      <vt:lpstr>ТРАФАРЕТ!ID_2161444811</vt:lpstr>
      <vt:lpstr>ОТЧЕТ!ID_2161444812</vt:lpstr>
      <vt:lpstr>ТРАФАРЕТ!ID_2161444812</vt:lpstr>
      <vt:lpstr>ОТЧЕТ!ID_2161444813</vt:lpstr>
      <vt:lpstr>ТРАФАРЕТ!ID_2161444813</vt:lpstr>
      <vt:lpstr>ОТЧЕТ!ID_2161444814</vt:lpstr>
      <vt:lpstr>ТРАФАРЕТ!ID_2161444814</vt:lpstr>
      <vt:lpstr>ОТЧЕТ!ID_2161444815</vt:lpstr>
      <vt:lpstr>ТРАФАРЕТ!ID_2161444815</vt:lpstr>
      <vt:lpstr>ОТЧЕТ!ID_2161444816</vt:lpstr>
      <vt:lpstr>ТРАФАРЕТ!ID_2161444816</vt:lpstr>
      <vt:lpstr>ОТЧЕТ!ID_2161444817</vt:lpstr>
      <vt:lpstr>ТРАФАРЕТ!ID_2161444817</vt:lpstr>
      <vt:lpstr>ОТЧЕТ!ID_2161444818</vt:lpstr>
      <vt:lpstr>ТРАФАРЕТ!ID_2161444818</vt:lpstr>
      <vt:lpstr>ОТЧЕТ!ID_2161444819</vt:lpstr>
      <vt:lpstr>ТРАФАРЕТ!ID_2161444819</vt:lpstr>
      <vt:lpstr>ОТЧЕТ!ID_2161444820</vt:lpstr>
      <vt:lpstr>ТРАФАРЕТ!ID_2161444820</vt:lpstr>
      <vt:lpstr>ОТЧЕТ!ID_2161444821</vt:lpstr>
      <vt:lpstr>ТРАФАРЕТ!ID_2161444821</vt:lpstr>
      <vt:lpstr>ОТЧЕТ!ID_2161444822</vt:lpstr>
      <vt:lpstr>ТРАФАРЕТ!ID_2161444822</vt:lpstr>
      <vt:lpstr>ОТЧЕТ!ID_2161444823</vt:lpstr>
      <vt:lpstr>ТРАФАРЕТ!ID_2161444823</vt:lpstr>
      <vt:lpstr>ОТЧЕТ!ID_2161444824</vt:lpstr>
      <vt:lpstr>ТРАФАРЕТ!ID_2161444824</vt:lpstr>
      <vt:lpstr>ОТЧЕТ!ID_2161444825</vt:lpstr>
      <vt:lpstr>ТРАФАРЕТ!ID_2161444825</vt:lpstr>
      <vt:lpstr>ОТЧЕТ!ID_2161444836</vt:lpstr>
      <vt:lpstr>ТРАФАРЕТ!ID_2161444836</vt:lpstr>
      <vt:lpstr>ОТЧЕТ!ID_2161444837</vt:lpstr>
      <vt:lpstr>ТРАФАРЕТ!ID_2161444837</vt:lpstr>
      <vt:lpstr>ОТЧЕТ!ID_2161444838</vt:lpstr>
      <vt:lpstr>ТРАФАРЕТ!ID_2161444838</vt:lpstr>
      <vt:lpstr>ОТЧЕТ!ID_2161444839</vt:lpstr>
      <vt:lpstr>ТРАФАРЕТ!ID_2161444839</vt:lpstr>
      <vt:lpstr>ОТЧЕТ!ID_2161444840</vt:lpstr>
      <vt:lpstr>ТРАФАРЕТ!ID_2161444840</vt:lpstr>
      <vt:lpstr>ОТЧЕТ!ID_2161444841</vt:lpstr>
      <vt:lpstr>ТРАФАРЕТ!ID_2161444841</vt:lpstr>
      <vt:lpstr>ОТЧЕТ!ID_2161444842</vt:lpstr>
      <vt:lpstr>ТРАФАРЕТ!ID_2161444842</vt:lpstr>
      <vt:lpstr>ОТЧЕТ!ID_2161444843</vt:lpstr>
      <vt:lpstr>ТРАФАРЕТ!ID_2161444843</vt:lpstr>
      <vt:lpstr>ОТЧЕТ!ID_2161444844</vt:lpstr>
      <vt:lpstr>ТРАФАРЕТ!ID_2161444844</vt:lpstr>
      <vt:lpstr>ОТЧЕТ!ID_2161444845</vt:lpstr>
      <vt:lpstr>ТРАФАРЕТ!ID_2161444845</vt:lpstr>
      <vt:lpstr>ОТЧЕТ!ID_2161444846</vt:lpstr>
      <vt:lpstr>ТРАФАРЕТ!ID_2161444846</vt:lpstr>
      <vt:lpstr>ОТЧЕТ!ID_2161444847</vt:lpstr>
      <vt:lpstr>ТРАФАРЕТ!ID_2161444847</vt:lpstr>
      <vt:lpstr>ОТЧЕТ!ID_2161444848</vt:lpstr>
      <vt:lpstr>ТРАФАРЕТ!ID_2161444848</vt:lpstr>
      <vt:lpstr>ОТЧЕТ!ID_2161444849</vt:lpstr>
      <vt:lpstr>ТРАФАРЕТ!ID_2161444849</vt:lpstr>
      <vt:lpstr>ОТЧЕТ!ID_2161444850</vt:lpstr>
      <vt:lpstr>ТРАФАРЕТ!ID_2161444850</vt:lpstr>
      <vt:lpstr>ОТЧЕТ!ID_2161444851</vt:lpstr>
      <vt:lpstr>ТРАФАРЕТ!ID_2161444851</vt:lpstr>
      <vt:lpstr>ОТЧЕТ!ID_2161444852</vt:lpstr>
      <vt:lpstr>ТРАФАРЕТ!ID_2161444852</vt:lpstr>
      <vt:lpstr>ОТЧЕТ!ID_2161444853</vt:lpstr>
      <vt:lpstr>ТРАФАРЕТ!ID_2161444853</vt:lpstr>
      <vt:lpstr>ОТЧЕТ!ID_2161444854</vt:lpstr>
      <vt:lpstr>ТРАФАРЕТ!ID_2161444854</vt:lpstr>
      <vt:lpstr>ОТЧЕТ!ID_2161444855</vt:lpstr>
      <vt:lpstr>ТРАФАРЕТ!ID_2161444855</vt:lpstr>
      <vt:lpstr>ОТЧЕТ!ID_2161444856</vt:lpstr>
      <vt:lpstr>ТРАФАРЕТ!ID_2161444856</vt:lpstr>
      <vt:lpstr>ОТЧЕТ!ID_2161444857</vt:lpstr>
      <vt:lpstr>ТРАФАРЕТ!ID_2161444857</vt:lpstr>
      <vt:lpstr>ОТЧЕТ!ID_2161444858</vt:lpstr>
      <vt:lpstr>ТРАФАРЕТ!ID_2161444858</vt:lpstr>
      <vt:lpstr>ОТЧЕТ!ID_2161444859</vt:lpstr>
      <vt:lpstr>ТРАФАРЕТ!ID_2161444859</vt:lpstr>
      <vt:lpstr>ОТЧЕТ!ID_2161444860</vt:lpstr>
      <vt:lpstr>ТРАФАРЕТ!ID_2161444860</vt:lpstr>
      <vt:lpstr>ОТЧЕТ!ID_2161444861</vt:lpstr>
      <vt:lpstr>ТРАФАРЕТ!ID_2161444861</vt:lpstr>
      <vt:lpstr>ОТЧЕТ!ID_2161444862</vt:lpstr>
      <vt:lpstr>ТРАФАРЕТ!ID_2161444862</vt:lpstr>
      <vt:lpstr>ОТЧЕТ!ID_2161444863</vt:lpstr>
      <vt:lpstr>ТРАФАРЕТ!ID_2161444863</vt:lpstr>
      <vt:lpstr>ОТЧЕТ!ID_2161444864</vt:lpstr>
      <vt:lpstr>ТРАФАРЕТ!ID_2161444864</vt:lpstr>
      <vt:lpstr>ОТЧЕТ!ID_2161444865</vt:lpstr>
      <vt:lpstr>ТРАФАРЕТ!ID_2161444865</vt:lpstr>
      <vt:lpstr>ОТЧЕТ!ID_2161444866</vt:lpstr>
      <vt:lpstr>ТРАФАРЕТ!ID_2161444866</vt:lpstr>
      <vt:lpstr>ОТЧЕТ!ID_2161444867</vt:lpstr>
      <vt:lpstr>ТРАФАРЕТ!ID_2161444867</vt:lpstr>
      <vt:lpstr>ОТЧЕТ!ID_2161444868</vt:lpstr>
      <vt:lpstr>ТРАФАРЕТ!ID_2161444868</vt:lpstr>
      <vt:lpstr>ОТЧЕТ!ID_2161444869</vt:lpstr>
      <vt:lpstr>ТРАФАРЕТ!ID_2161444869</vt:lpstr>
      <vt:lpstr>ОТЧЕТ!ID_2161444870</vt:lpstr>
      <vt:lpstr>ТРАФАРЕТ!ID_2161444870</vt:lpstr>
      <vt:lpstr>ОТЧЕТ!ID_2161444871</vt:lpstr>
      <vt:lpstr>ТРАФАРЕТ!ID_2161444871</vt:lpstr>
      <vt:lpstr>ОТЧЕТ!ID_2161444872</vt:lpstr>
      <vt:lpstr>ТРАФАРЕТ!ID_2161444872</vt:lpstr>
      <vt:lpstr>ОТЧЕТ!ID_2161444873</vt:lpstr>
      <vt:lpstr>ТРАФАРЕТ!ID_2161444873</vt:lpstr>
      <vt:lpstr>ОТЧЕТ!ID_2161444874</vt:lpstr>
      <vt:lpstr>ТРАФАРЕТ!ID_2161444874</vt:lpstr>
      <vt:lpstr>ОТЧЕТ!ID_2161444875</vt:lpstr>
      <vt:lpstr>ТРАФАРЕТ!ID_2161444875</vt:lpstr>
      <vt:lpstr>ОТЧЕТ!ID_2161444876</vt:lpstr>
      <vt:lpstr>ТРАФАРЕТ!ID_2161444876</vt:lpstr>
      <vt:lpstr>ОТЧЕТ!ID_2161444877</vt:lpstr>
      <vt:lpstr>ТРАФАРЕТ!ID_2161444877</vt:lpstr>
      <vt:lpstr>ОТЧЕТ!ID_2161444878</vt:lpstr>
      <vt:lpstr>ТРАФАРЕТ!ID_2161444878</vt:lpstr>
      <vt:lpstr>ОТЧЕТ!ID_2161444879</vt:lpstr>
      <vt:lpstr>ТРАФАРЕТ!ID_2161444879</vt:lpstr>
      <vt:lpstr>ОТЧЕТ!ID_2161444880</vt:lpstr>
      <vt:lpstr>ТРАФАРЕТ!ID_2161444880</vt:lpstr>
      <vt:lpstr>ОТЧЕТ!ID_2161444881</vt:lpstr>
      <vt:lpstr>ТРАФАРЕТ!ID_2161444881</vt:lpstr>
      <vt:lpstr>ОТЧЕТ!ID_2161444882</vt:lpstr>
      <vt:lpstr>ТРАФАРЕТ!ID_2161444882</vt:lpstr>
      <vt:lpstr>ОТЧЕТ!ID_2161444883</vt:lpstr>
      <vt:lpstr>ТРАФАРЕТ!ID_2161444883</vt:lpstr>
      <vt:lpstr>ОТЧЕТ!ID_2161444884</vt:lpstr>
      <vt:lpstr>ТРАФАРЕТ!ID_2161444884</vt:lpstr>
      <vt:lpstr>ОТЧЕТ!ID_2161444885</vt:lpstr>
      <vt:lpstr>ТРАФАРЕТ!ID_2161444885</vt:lpstr>
      <vt:lpstr>ОТЧЕТ!ID_2161444886</vt:lpstr>
      <vt:lpstr>ТРАФАРЕТ!ID_2161444886</vt:lpstr>
      <vt:lpstr>ОТЧЕТ!ID_2161444887</vt:lpstr>
      <vt:lpstr>ТРАФАРЕТ!ID_2161444887</vt:lpstr>
      <vt:lpstr>ОТЧЕТ!ID_2161444888</vt:lpstr>
      <vt:lpstr>ТРАФАРЕТ!ID_2161444888</vt:lpstr>
      <vt:lpstr>ОТЧЕТ!ID_2161444889</vt:lpstr>
      <vt:lpstr>ТРАФАРЕТ!ID_2161444889</vt:lpstr>
      <vt:lpstr>ОТЧЕТ!ID_2161444890</vt:lpstr>
      <vt:lpstr>ТРАФАРЕТ!ID_2161444890</vt:lpstr>
      <vt:lpstr>ОТЧЕТ!ID_2161444891</vt:lpstr>
      <vt:lpstr>ТРАФАРЕТ!ID_2161444891</vt:lpstr>
      <vt:lpstr>ОТЧЕТ!ID_2161444892</vt:lpstr>
      <vt:lpstr>ТРАФАРЕТ!ID_2161444892</vt:lpstr>
      <vt:lpstr>ОТЧЕТ!ID_2161444893</vt:lpstr>
      <vt:lpstr>ТРАФАРЕТ!ID_2161444893</vt:lpstr>
      <vt:lpstr>ОТЧЕТ!ID_2161444894</vt:lpstr>
      <vt:lpstr>ТРАФАРЕТ!ID_2161444894</vt:lpstr>
      <vt:lpstr>ОТЧЕТ!ID_2161444895</vt:lpstr>
      <vt:lpstr>ТРАФАРЕТ!ID_2161444895</vt:lpstr>
      <vt:lpstr>ОТЧЕТ!ID_2161444896</vt:lpstr>
      <vt:lpstr>ТРАФАРЕТ!ID_2161444896</vt:lpstr>
      <vt:lpstr>ОТЧЕТ!ID_2161444897</vt:lpstr>
      <vt:lpstr>ТРАФАРЕТ!ID_2161444897</vt:lpstr>
      <vt:lpstr>ОТЧЕТ!ID_2161444898</vt:lpstr>
      <vt:lpstr>ТРАФАРЕТ!ID_2161444898</vt:lpstr>
      <vt:lpstr>ОТЧЕТ!ID_2161444899</vt:lpstr>
      <vt:lpstr>ТРАФАРЕТ!ID_2161444899</vt:lpstr>
      <vt:lpstr>ОТЧЕТ!ID_2161444900</vt:lpstr>
      <vt:lpstr>ТРАФАРЕТ!ID_2161444900</vt:lpstr>
      <vt:lpstr>ОТЧЕТ!ID_2161444901</vt:lpstr>
      <vt:lpstr>ТРАФАРЕТ!ID_2161444901</vt:lpstr>
      <vt:lpstr>ОТЧЕТ!ID_2161444902</vt:lpstr>
      <vt:lpstr>ТРАФАРЕТ!ID_2161444902</vt:lpstr>
      <vt:lpstr>ОТЧЕТ!ID_2161444903</vt:lpstr>
      <vt:lpstr>ТРАФАРЕТ!ID_2161444903</vt:lpstr>
      <vt:lpstr>ОТЧЕТ!ID_2161444904</vt:lpstr>
      <vt:lpstr>ТРАФАРЕТ!ID_2161444904</vt:lpstr>
      <vt:lpstr>ОТЧЕТ!ID_2161444905</vt:lpstr>
      <vt:lpstr>ТРАФАРЕТ!ID_2161444905</vt:lpstr>
      <vt:lpstr>ОТЧЕТ!ID_2161444906</vt:lpstr>
      <vt:lpstr>ТРАФАРЕТ!ID_2161444906</vt:lpstr>
      <vt:lpstr>ОТЧЕТ!ID_2161444907</vt:lpstr>
      <vt:lpstr>ТРАФАРЕТ!ID_2161444907</vt:lpstr>
      <vt:lpstr>ОТЧЕТ!ID_2161444908</vt:lpstr>
      <vt:lpstr>ТРАФАРЕТ!ID_2161444908</vt:lpstr>
      <vt:lpstr>ОТЧЕТ!ID_2161444909</vt:lpstr>
      <vt:lpstr>ТРАФАРЕТ!ID_2161444909</vt:lpstr>
      <vt:lpstr>ОТЧЕТ!ID_2161444910</vt:lpstr>
      <vt:lpstr>ТРАФАРЕТ!ID_2161444910</vt:lpstr>
      <vt:lpstr>ОТЧЕТ!ID_2161444911</vt:lpstr>
      <vt:lpstr>ТРАФАРЕТ!ID_2161444911</vt:lpstr>
      <vt:lpstr>ОТЧЕТ!ID_2161444912</vt:lpstr>
      <vt:lpstr>ТРАФАРЕТ!ID_2161444912</vt:lpstr>
      <vt:lpstr>ОТЧЕТ!ID_2161444913</vt:lpstr>
      <vt:lpstr>ТРАФАРЕТ!ID_2161444913</vt:lpstr>
      <vt:lpstr>ОТЧЕТ!ID_2161444914</vt:lpstr>
      <vt:lpstr>ТРАФАРЕТ!ID_2161444914</vt:lpstr>
      <vt:lpstr>ОТЧЕТ!ID_2161444915</vt:lpstr>
      <vt:lpstr>ТРАФАРЕТ!ID_2161444915</vt:lpstr>
      <vt:lpstr>ОТЧЕТ!ID_2161444916</vt:lpstr>
      <vt:lpstr>ТРАФАРЕТ!ID_2161444916</vt:lpstr>
      <vt:lpstr>ОТЧЕТ!ID_2161444917</vt:lpstr>
      <vt:lpstr>ТРАФАРЕТ!ID_2161444917</vt:lpstr>
      <vt:lpstr>ОТЧЕТ!ID_2161444918</vt:lpstr>
      <vt:lpstr>ТРАФАРЕТ!ID_2161444918</vt:lpstr>
      <vt:lpstr>ОТЧЕТ!ID_2161444919</vt:lpstr>
      <vt:lpstr>ТРАФАРЕТ!ID_2161444919</vt:lpstr>
      <vt:lpstr>ОТЧЕТ!ID_2161444920</vt:lpstr>
      <vt:lpstr>ТРАФАРЕТ!ID_2161444920</vt:lpstr>
      <vt:lpstr>ОТЧЕТ!ID_2161444921</vt:lpstr>
      <vt:lpstr>ТРАФАРЕТ!ID_2161444921</vt:lpstr>
      <vt:lpstr>ОТЧЕТ!ID_2161444922</vt:lpstr>
      <vt:lpstr>ТРАФАРЕТ!ID_2161444922</vt:lpstr>
      <vt:lpstr>ОТЧЕТ!ID_2161444923</vt:lpstr>
      <vt:lpstr>ТРАФАРЕТ!ID_2161444923</vt:lpstr>
      <vt:lpstr>ОТЧЕТ!ID_2161444924</vt:lpstr>
      <vt:lpstr>ТРАФАРЕТ!ID_2161444924</vt:lpstr>
      <vt:lpstr>ОТЧЕТ!ID_2161444925</vt:lpstr>
      <vt:lpstr>ТРАФАРЕТ!ID_2161444925</vt:lpstr>
      <vt:lpstr>ОТЧЕТ!ID_2161444926</vt:lpstr>
      <vt:lpstr>ТРАФАРЕТ!ID_2161444926</vt:lpstr>
      <vt:lpstr>ОТЧЕТ!ID_2161444927</vt:lpstr>
      <vt:lpstr>ТРАФАРЕТ!ID_2161444927</vt:lpstr>
      <vt:lpstr>ОТЧЕТ!ID_2161444928</vt:lpstr>
      <vt:lpstr>ТРАФАРЕТ!ID_2161444928</vt:lpstr>
      <vt:lpstr>ОТЧЕТ!ID_2161444929</vt:lpstr>
      <vt:lpstr>ТРАФАРЕТ!ID_2161444929</vt:lpstr>
      <vt:lpstr>ОТЧЕТ!ID_2161444930</vt:lpstr>
      <vt:lpstr>ТРАФАРЕТ!ID_2161444930</vt:lpstr>
      <vt:lpstr>ОТЧЕТ!ID_2161444931</vt:lpstr>
      <vt:lpstr>ТРАФАРЕТ!ID_2161444931</vt:lpstr>
      <vt:lpstr>ОТЧЕТ!ID_2161444932</vt:lpstr>
      <vt:lpstr>ТРАФАРЕТ!ID_2161444932</vt:lpstr>
      <vt:lpstr>ОТЧЕТ!ID_2161444933</vt:lpstr>
      <vt:lpstr>ТРАФАРЕТ!ID_2161444933</vt:lpstr>
      <vt:lpstr>ОТЧЕТ!ID_2161444934</vt:lpstr>
      <vt:lpstr>ТРАФАРЕТ!ID_2161444934</vt:lpstr>
      <vt:lpstr>ОТЧЕТ!ID_2161444935</vt:lpstr>
      <vt:lpstr>ТРАФАРЕТ!ID_2161444935</vt:lpstr>
      <vt:lpstr>ОТЧЕТ!ID_2161444936</vt:lpstr>
      <vt:lpstr>ТРАФАРЕТ!ID_2161444936</vt:lpstr>
      <vt:lpstr>ОТЧЕТ!ID_2161444937</vt:lpstr>
      <vt:lpstr>ТРАФАРЕТ!ID_2161444937</vt:lpstr>
      <vt:lpstr>ОТЧЕТ!ID_2161444938</vt:lpstr>
      <vt:lpstr>ТРАФАРЕТ!ID_2161444938</vt:lpstr>
      <vt:lpstr>ОТЧЕТ!ID_2161444939</vt:lpstr>
      <vt:lpstr>ТРАФАРЕТ!ID_2161444939</vt:lpstr>
      <vt:lpstr>ОТЧЕТ!ID_2161444940</vt:lpstr>
      <vt:lpstr>ТРАФАРЕТ!ID_2161444940</vt:lpstr>
      <vt:lpstr>ОТЧЕТ!ID_2161444941</vt:lpstr>
      <vt:lpstr>ТРАФАРЕТ!ID_2161444941</vt:lpstr>
      <vt:lpstr>ОТЧЕТ!ID_2161444942</vt:lpstr>
      <vt:lpstr>ТРАФАРЕТ!ID_2161444942</vt:lpstr>
      <vt:lpstr>ОТЧЕТ!ID_2161444943</vt:lpstr>
      <vt:lpstr>ТРАФАРЕТ!ID_2161444943</vt:lpstr>
      <vt:lpstr>ОТЧЕТ!ID_2161444944</vt:lpstr>
      <vt:lpstr>ТРАФАРЕТ!ID_2161444944</vt:lpstr>
      <vt:lpstr>ОТЧЕТ!ID_2161444945</vt:lpstr>
      <vt:lpstr>ТРАФАРЕТ!ID_2161444945</vt:lpstr>
      <vt:lpstr>ОТЧЕТ!ID_2161444946</vt:lpstr>
      <vt:lpstr>ТРАФАРЕТ!ID_2161444946</vt:lpstr>
      <vt:lpstr>ОТЧЕТ!ID_2161444947</vt:lpstr>
      <vt:lpstr>ТРАФАРЕТ!ID_2161444947</vt:lpstr>
      <vt:lpstr>ОТЧЕТ!ID_2161444948</vt:lpstr>
      <vt:lpstr>ТРАФАРЕТ!ID_2161444948</vt:lpstr>
      <vt:lpstr>ОТЧЕТ!ID_2161444949</vt:lpstr>
      <vt:lpstr>ТРАФАРЕТ!ID_2161444949</vt:lpstr>
      <vt:lpstr>ОТЧЕТ!ID_2161444950</vt:lpstr>
      <vt:lpstr>ТРАФАРЕТ!ID_2161444950</vt:lpstr>
      <vt:lpstr>ОТЧЕТ!ID_2161444951</vt:lpstr>
      <vt:lpstr>ТРАФАРЕТ!ID_2161444951</vt:lpstr>
      <vt:lpstr>ОТЧЕТ!ID_2161444952</vt:lpstr>
      <vt:lpstr>ТРАФАРЕТ!ID_2161444952</vt:lpstr>
      <vt:lpstr>ОТЧЕТ!ID_2161444953</vt:lpstr>
      <vt:lpstr>ТРАФАРЕТ!ID_2161444953</vt:lpstr>
      <vt:lpstr>ОТЧЕТ!ID_2161444954</vt:lpstr>
      <vt:lpstr>ТРАФАРЕТ!ID_2161444954</vt:lpstr>
      <vt:lpstr>ОТЧЕТ!ID_2161444955</vt:lpstr>
      <vt:lpstr>ТРАФАРЕТ!ID_2161444955</vt:lpstr>
      <vt:lpstr>ОТЧЕТ!ID_2161444956</vt:lpstr>
      <vt:lpstr>ТРАФАРЕТ!ID_2161444956</vt:lpstr>
      <vt:lpstr>ОТЧЕТ!ID_2161444957</vt:lpstr>
      <vt:lpstr>ТРАФАРЕТ!ID_2161444957</vt:lpstr>
      <vt:lpstr>ОТЧЕТ!ID_2161444958</vt:lpstr>
      <vt:lpstr>ТРАФАРЕТ!ID_2161444958</vt:lpstr>
      <vt:lpstr>ОТЧЕТ!ID_2161444959</vt:lpstr>
      <vt:lpstr>ТРАФАРЕТ!ID_2161444959</vt:lpstr>
      <vt:lpstr>ОТЧЕТ!ID_2161444960</vt:lpstr>
      <vt:lpstr>ТРАФАРЕТ!ID_2161444960</vt:lpstr>
      <vt:lpstr>ОТЧЕТ!ID_2161444961</vt:lpstr>
      <vt:lpstr>ТРАФАРЕТ!ID_2161444961</vt:lpstr>
      <vt:lpstr>ОТЧЕТ!ID_2161444962</vt:lpstr>
      <vt:lpstr>ТРАФАРЕТ!ID_2161444962</vt:lpstr>
      <vt:lpstr>ОТЧЕТ!ID_2161444963</vt:lpstr>
      <vt:lpstr>ТРАФАРЕТ!ID_2161444963</vt:lpstr>
      <vt:lpstr>ОТЧЕТ!ID_2161444964</vt:lpstr>
      <vt:lpstr>ТРАФАРЕТ!ID_2161444964</vt:lpstr>
      <vt:lpstr>ОТЧЕТ!ID_2161444965</vt:lpstr>
      <vt:lpstr>ТРАФАРЕТ!ID_2161444965</vt:lpstr>
      <vt:lpstr>ОТЧЕТ!ID_2161444966</vt:lpstr>
      <vt:lpstr>ТРАФАРЕТ!ID_2161444966</vt:lpstr>
      <vt:lpstr>ОТЧЕТ!ID_2161444967</vt:lpstr>
      <vt:lpstr>ТРАФАРЕТ!ID_2161444967</vt:lpstr>
      <vt:lpstr>ОТЧЕТ!ID_2161444968</vt:lpstr>
      <vt:lpstr>ТРАФАРЕТ!ID_2161444968</vt:lpstr>
      <vt:lpstr>ОТЧЕТ!ID_2161444975</vt:lpstr>
      <vt:lpstr>ТРАФАРЕТ!ID_2161444975</vt:lpstr>
      <vt:lpstr>ОТЧЕТ!ID_2161444976</vt:lpstr>
      <vt:lpstr>ТРАФАРЕТ!ID_2161444976</vt:lpstr>
      <vt:lpstr>ОТЧЕТ!ID_2161444977</vt:lpstr>
      <vt:lpstr>ТРАФАРЕТ!ID_2161444977</vt:lpstr>
      <vt:lpstr>ОТЧЕТ!ID_2161444978</vt:lpstr>
      <vt:lpstr>ТРАФАРЕТ!ID_2161444978</vt:lpstr>
      <vt:lpstr>ОТЧЕТ!ID_2161444979</vt:lpstr>
      <vt:lpstr>ТРАФАРЕТ!ID_2161444979</vt:lpstr>
      <vt:lpstr>ОТЧЕТ!ID_2161444980</vt:lpstr>
      <vt:lpstr>ТРАФАРЕТ!ID_2161444980</vt:lpstr>
      <vt:lpstr>ОТЧЕТ!ID_2161444981</vt:lpstr>
      <vt:lpstr>ТРАФАРЕТ!ID_2161444981</vt:lpstr>
      <vt:lpstr>ОТЧЕТ!ID_2161444982</vt:lpstr>
      <vt:lpstr>ТРАФАРЕТ!ID_2161444982</vt:lpstr>
      <vt:lpstr>ОТЧЕТ!ID_2161444983</vt:lpstr>
      <vt:lpstr>ТРАФАРЕТ!ID_2161444983</vt:lpstr>
      <vt:lpstr>ОТЧЕТ!ID_2161444984</vt:lpstr>
      <vt:lpstr>ТРАФАРЕТ!ID_2161444984</vt:lpstr>
      <vt:lpstr>ОТЧЕТ!ID_2161444985</vt:lpstr>
      <vt:lpstr>ТРАФАРЕТ!ID_2161444985</vt:lpstr>
      <vt:lpstr>ОТЧЕТ!ID_2161444986</vt:lpstr>
      <vt:lpstr>ТРАФАРЕТ!ID_2161444986</vt:lpstr>
      <vt:lpstr>ОТЧЕТ!ID_2161444987</vt:lpstr>
      <vt:lpstr>ТРАФАРЕТ!ID_2161444987</vt:lpstr>
      <vt:lpstr>ОТЧЕТ!ID_2161444988</vt:lpstr>
      <vt:lpstr>ТРАФАРЕТ!ID_2161444988</vt:lpstr>
      <vt:lpstr>ОТЧЕТ!ID_2161444989</vt:lpstr>
      <vt:lpstr>ТРАФАРЕТ!ID_2161444989</vt:lpstr>
      <vt:lpstr>ОТЧЕТ!ID_2161444990</vt:lpstr>
      <vt:lpstr>ТРАФАРЕТ!ID_2161444990</vt:lpstr>
      <vt:lpstr>ОТЧЕТ!ID_2161444991</vt:lpstr>
      <vt:lpstr>ТРАФАРЕТ!ID_2161444991</vt:lpstr>
      <vt:lpstr>ОТЧЕТ!ID_2161444992</vt:lpstr>
      <vt:lpstr>ТРАФАРЕТ!ID_2161444992</vt:lpstr>
      <vt:lpstr>ОТЧЕТ!ID_2161444993</vt:lpstr>
      <vt:lpstr>ТРАФАРЕТ!ID_2161444993</vt:lpstr>
      <vt:lpstr>ОТЧЕТ!ID_2161444994</vt:lpstr>
      <vt:lpstr>ТРАФАРЕТ!ID_2161444994</vt:lpstr>
      <vt:lpstr>ОТЧЕТ!ID_2161444995</vt:lpstr>
      <vt:lpstr>ТРАФАРЕТ!ID_2161444995</vt:lpstr>
      <vt:lpstr>ОТЧЕТ!ID_2161444996</vt:lpstr>
      <vt:lpstr>ТРАФАРЕТ!ID_2161444996</vt:lpstr>
      <vt:lpstr>ОТЧЕТ!ID_2161444997</vt:lpstr>
      <vt:lpstr>ТРАФАРЕТ!ID_2161444997</vt:lpstr>
      <vt:lpstr>ОТЧЕТ!ID_2161444998</vt:lpstr>
      <vt:lpstr>ТРАФАРЕТ!ID_2161444998</vt:lpstr>
      <vt:lpstr>ОТЧЕТ!ID_2161444999</vt:lpstr>
      <vt:lpstr>ТРАФАРЕТ!ID_2161444999</vt:lpstr>
      <vt:lpstr>ОТЧЕТ!ID_2161445000</vt:lpstr>
      <vt:lpstr>ТРАФАРЕТ!ID_2161445000</vt:lpstr>
      <vt:lpstr>ОТЧЕТ!ID_2161445001</vt:lpstr>
      <vt:lpstr>ТРАФАРЕТ!ID_2161445001</vt:lpstr>
      <vt:lpstr>ОТЧЕТ!ID_2161445002</vt:lpstr>
      <vt:lpstr>ТРАФАРЕТ!ID_2161445002</vt:lpstr>
      <vt:lpstr>ОТЧЕТ!ID_2161445003</vt:lpstr>
      <vt:lpstr>ТРАФАРЕТ!ID_2161445003</vt:lpstr>
      <vt:lpstr>ОТЧЕТ!ID_2161445004</vt:lpstr>
      <vt:lpstr>ТРАФАРЕТ!ID_2161445004</vt:lpstr>
      <vt:lpstr>ОТЧЕТ!ID_2161445005</vt:lpstr>
      <vt:lpstr>ТРАФАРЕТ!ID_2161445005</vt:lpstr>
      <vt:lpstr>ОТЧЕТ!ID_2161445006</vt:lpstr>
      <vt:lpstr>ТРАФАРЕТ!ID_2161445006</vt:lpstr>
      <vt:lpstr>ОТЧЕТ!ID_2161445007</vt:lpstr>
      <vt:lpstr>ТРАФАРЕТ!ID_2161445007</vt:lpstr>
      <vt:lpstr>ОТЧЕТ!ID_2161445008</vt:lpstr>
      <vt:lpstr>ТРАФАРЕТ!ID_2161445008</vt:lpstr>
      <vt:lpstr>ОТЧЕТ!ID_2161445009</vt:lpstr>
      <vt:lpstr>ТРАФАРЕТ!ID_2161445009</vt:lpstr>
      <vt:lpstr>ОТЧЕТ!ID_2161445010</vt:lpstr>
      <vt:lpstr>ТРАФАРЕТ!ID_2161445010</vt:lpstr>
      <vt:lpstr>ОТЧЕТ!ID_2161445011</vt:lpstr>
      <vt:lpstr>ТРАФАРЕТ!ID_2161445011</vt:lpstr>
      <vt:lpstr>ОТЧЕТ!ID_2161445012</vt:lpstr>
      <vt:lpstr>ТРАФАРЕТ!ID_2161445012</vt:lpstr>
      <vt:lpstr>ОТЧЕТ!ID_2161445013</vt:lpstr>
      <vt:lpstr>ТРАФАРЕТ!ID_2161445013</vt:lpstr>
      <vt:lpstr>ОТЧЕТ!ID_2161445014</vt:lpstr>
      <vt:lpstr>ТРАФАРЕТ!ID_2161445014</vt:lpstr>
      <vt:lpstr>ОТЧЕТ!ID_2161445015</vt:lpstr>
      <vt:lpstr>ТРАФАРЕТ!ID_2161445015</vt:lpstr>
      <vt:lpstr>ОТЧЕТ!ID_2161445016</vt:lpstr>
      <vt:lpstr>ТРАФАРЕТ!ID_2161445016</vt:lpstr>
      <vt:lpstr>ОТЧЕТ!ID_2161445017</vt:lpstr>
      <vt:lpstr>ТРАФАРЕТ!ID_2161445017</vt:lpstr>
      <vt:lpstr>ОТЧЕТ!ID_2161445018</vt:lpstr>
      <vt:lpstr>ТРАФАРЕТ!ID_2161445018</vt:lpstr>
      <vt:lpstr>ОТЧЕТ!ID_2161445019</vt:lpstr>
      <vt:lpstr>ТРАФАРЕТ!ID_2161445019</vt:lpstr>
      <vt:lpstr>ОТЧЕТ!ID_2161445020</vt:lpstr>
      <vt:lpstr>ТРАФАРЕТ!ID_2161445020</vt:lpstr>
      <vt:lpstr>ОТЧЕТ!ID_2161445021</vt:lpstr>
      <vt:lpstr>ТРАФАРЕТ!ID_2161445021</vt:lpstr>
      <vt:lpstr>ОТЧЕТ!ID_2161445022</vt:lpstr>
      <vt:lpstr>ТРАФАРЕТ!ID_2161445022</vt:lpstr>
      <vt:lpstr>ОТЧЕТ!ID_2161445023</vt:lpstr>
      <vt:lpstr>ТРАФАРЕТ!ID_2161445023</vt:lpstr>
      <vt:lpstr>ОТЧЕТ!ID_2161445024</vt:lpstr>
      <vt:lpstr>ТРАФАРЕТ!ID_2161445024</vt:lpstr>
      <vt:lpstr>ОТЧЕТ!ID_2161445025</vt:lpstr>
      <vt:lpstr>ТРАФАРЕТ!ID_2161445025</vt:lpstr>
      <vt:lpstr>ОТЧЕТ!ID_2161445026</vt:lpstr>
      <vt:lpstr>ТРАФАРЕТ!ID_2161445026</vt:lpstr>
      <vt:lpstr>ОТЧЕТ!ID_2161445027</vt:lpstr>
      <vt:lpstr>ТРАФАРЕТ!ID_2161445027</vt:lpstr>
      <vt:lpstr>ОТЧЕТ!ID_2161445028</vt:lpstr>
      <vt:lpstr>ТРАФАРЕТ!ID_2161445028</vt:lpstr>
      <vt:lpstr>ОТЧЕТ!ID_2161445029</vt:lpstr>
      <vt:lpstr>ТРАФАРЕТ!ID_2161445029</vt:lpstr>
      <vt:lpstr>ОТЧЕТ!ID_2161445030</vt:lpstr>
      <vt:lpstr>ТРАФАРЕТ!ID_2161445030</vt:lpstr>
      <vt:lpstr>ОТЧЕТ!ID_2161445031</vt:lpstr>
      <vt:lpstr>ТРАФАРЕТ!ID_2161445031</vt:lpstr>
      <vt:lpstr>ОТЧЕТ!ID_2161445032</vt:lpstr>
      <vt:lpstr>ТРАФАРЕТ!ID_2161445032</vt:lpstr>
      <vt:lpstr>ОТЧЕТ!ID_2161445033</vt:lpstr>
      <vt:lpstr>ТРАФАРЕТ!ID_2161445033</vt:lpstr>
      <vt:lpstr>ОТЧЕТ!ID_2161445034</vt:lpstr>
      <vt:lpstr>ТРАФАРЕТ!ID_2161445034</vt:lpstr>
      <vt:lpstr>ОТЧЕТ!ID_2161445035</vt:lpstr>
      <vt:lpstr>ТРАФАРЕТ!ID_2161445035</vt:lpstr>
      <vt:lpstr>ОТЧЕТ!ID_2161445036</vt:lpstr>
      <vt:lpstr>ТРАФАРЕТ!ID_2161445036</vt:lpstr>
      <vt:lpstr>ОТЧЕТ!ID_2161445037</vt:lpstr>
      <vt:lpstr>ТРАФАРЕТ!ID_2161445037</vt:lpstr>
      <vt:lpstr>ОТЧЕТ!ID_2161445038</vt:lpstr>
      <vt:lpstr>ТРАФАРЕТ!ID_2161445038</vt:lpstr>
      <vt:lpstr>ОТЧЕТ!ID_2161445039</vt:lpstr>
      <vt:lpstr>ТРАФАРЕТ!ID_2161445039</vt:lpstr>
      <vt:lpstr>ОТЧЕТ!ID_2161445040</vt:lpstr>
      <vt:lpstr>ТРАФАРЕТ!ID_2161445040</vt:lpstr>
      <vt:lpstr>ОТЧЕТ!ID_2161445041</vt:lpstr>
      <vt:lpstr>ТРАФАРЕТ!ID_2161445041</vt:lpstr>
      <vt:lpstr>ОТЧЕТ!ID_2161445042</vt:lpstr>
      <vt:lpstr>ТРАФАРЕТ!ID_2161445042</vt:lpstr>
      <vt:lpstr>ОТЧЕТ!ID_2161445043</vt:lpstr>
      <vt:lpstr>ТРАФАРЕТ!ID_2161445043</vt:lpstr>
      <vt:lpstr>ОТЧЕТ!ID_2161445044</vt:lpstr>
      <vt:lpstr>ТРАФАРЕТ!ID_2161445044</vt:lpstr>
      <vt:lpstr>ОТЧЕТ!ID_2161445045</vt:lpstr>
      <vt:lpstr>ТРАФАРЕТ!ID_2161445045</vt:lpstr>
      <vt:lpstr>ОТЧЕТ!ID_2161445046</vt:lpstr>
      <vt:lpstr>ТРАФАРЕТ!ID_2161445046</vt:lpstr>
      <vt:lpstr>ОТЧЕТ!ID_2161445047</vt:lpstr>
      <vt:lpstr>ТРАФАРЕТ!ID_2161445047</vt:lpstr>
      <vt:lpstr>ОТЧЕТ!ID_2161445048</vt:lpstr>
      <vt:lpstr>ТРАФАРЕТ!ID_2161445048</vt:lpstr>
      <vt:lpstr>ОТЧЕТ!ID_2161445049</vt:lpstr>
      <vt:lpstr>ТРАФАРЕТ!ID_2161445049</vt:lpstr>
      <vt:lpstr>ОТЧЕТ!ID_2161445050</vt:lpstr>
      <vt:lpstr>ТРАФАРЕТ!ID_2161445050</vt:lpstr>
      <vt:lpstr>ОТЧЕТ!ID_2161445051</vt:lpstr>
      <vt:lpstr>ТРАФАРЕТ!ID_2161445051</vt:lpstr>
      <vt:lpstr>ОТЧЕТ!ID_2161445052</vt:lpstr>
      <vt:lpstr>ТРАФАРЕТ!ID_2161445052</vt:lpstr>
      <vt:lpstr>ОТЧЕТ!ID_2161445053</vt:lpstr>
      <vt:lpstr>ТРАФАРЕТ!ID_2161445053</vt:lpstr>
      <vt:lpstr>ОТЧЕТ!ID_2161445054</vt:lpstr>
      <vt:lpstr>ТРАФАРЕТ!ID_2161445054</vt:lpstr>
      <vt:lpstr>ОТЧЕТ!ID_2161445055</vt:lpstr>
      <vt:lpstr>ТРАФАРЕТ!ID_2161445055</vt:lpstr>
      <vt:lpstr>ОТЧЕТ!ID_2161445056</vt:lpstr>
      <vt:lpstr>ТРАФАРЕТ!ID_2161445056</vt:lpstr>
      <vt:lpstr>ОТЧЕТ!ID_2161445057</vt:lpstr>
      <vt:lpstr>ТРАФАРЕТ!ID_2161445057</vt:lpstr>
      <vt:lpstr>ОТЧЕТ!ID_2161445058</vt:lpstr>
      <vt:lpstr>ТРАФАРЕТ!ID_2161445058</vt:lpstr>
      <vt:lpstr>ОТЧЕТ!ID_2161445059</vt:lpstr>
      <vt:lpstr>ТРАФАРЕТ!ID_2161445059</vt:lpstr>
      <vt:lpstr>ОТЧЕТ!ID_2161445060</vt:lpstr>
      <vt:lpstr>ТРАФАРЕТ!ID_2161445060</vt:lpstr>
      <vt:lpstr>ОТЧЕТ!ID_2161445061</vt:lpstr>
      <vt:lpstr>ТРАФАРЕТ!ID_2161445061</vt:lpstr>
      <vt:lpstr>ОТЧЕТ!ID_2161445062</vt:lpstr>
      <vt:lpstr>ТРАФАРЕТ!ID_2161445062</vt:lpstr>
      <vt:lpstr>ОТЧЕТ!ID_2161445063</vt:lpstr>
      <vt:lpstr>ТРАФАРЕТ!ID_2161445063</vt:lpstr>
      <vt:lpstr>ОТЧЕТ!ID_2161445064</vt:lpstr>
      <vt:lpstr>ТРАФАРЕТ!ID_2161445064</vt:lpstr>
      <vt:lpstr>ОТЧЕТ!ID_2161445065</vt:lpstr>
      <vt:lpstr>ТРАФАРЕТ!ID_2161445065</vt:lpstr>
      <vt:lpstr>ОТЧЕТ!ID_2161445066</vt:lpstr>
      <vt:lpstr>ТРАФАРЕТ!ID_2161445066</vt:lpstr>
      <vt:lpstr>ОТЧЕТ!ID_2161445067</vt:lpstr>
      <vt:lpstr>ТРАФАРЕТ!ID_2161445067</vt:lpstr>
      <vt:lpstr>ОТЧЕТ!ID_2161445068</vt:lpstr>
      <vt:lpstr>ТРАФАРЕТ!ID_2161445068</vt:lpstr>
      <vt:lpstr>ОТЧЕТ!ID_2161445069</vt:lpstr>
      <vt:lpstr>ТРАФАРЕТ!ID_2161445069</vt:lpstr>
      <vt:lpstr>ОТЧЕТ!ID_2161445070</vt:lpstr>
      <vt:lpstr>ТРАФАРЕТ!ID_2161445070</vt:lpstr>
      <vt:lpstr>ОТЧЕТ!ID_2161445071</vt:lpstr>
      <vt:lpstr>ТРАФАРЕТ!ID_2161445071</vt:lpstr>
      <vt:lpstr>ОТЧЕТ!ID_2161445072</vt:lpstr>
      <vt:lpstr>ТРАФАРЕТ!ID_2161445072</vt:lpstr>
      <vt:lpstr>ОТЧЕТ!ID_2161445073</vt:lpstr>
      <vt:lpstr>ТРАФАРЕТ!ID_2161445073</vt:lpstr>
      <vt:lpstr>ОТЧЕТ!ID_2161445074</vt:lpstr>
      <vt:lpstr>ТРАФАРЕТ!ID_2161445074</vt:lpstr>
      <vt:lpstr>ОТЧЕТ!ID_2161445075</vt:lpstr>
      <vt:lpstr>ТРАФАРЕТ!ID_2161445075</vt:lpstr>
      <vt:lpstr>ОТЧЕТ!ID_2161445076</vt:lpstr>
      <vt:lpstr>ТРАФАРЕТ!ID_2161445076</vt:lpstr>
      <vt:lpstr>ОТЧЕТ!ID_2161445077</vt:lpstr>
      <vt:lpstr>ТРАФАРЕТ!ID_2161445077</vt:lpstr>
      <vt:lpstr>ОТЧЕТ!ID_2161445078</vt:lpstr>
      <vt:lpstr>ТРАФАРЕТ!ID_2161445078</vt:lpstr>
      <vt:lpstr>ОТЧЕТ!ID_2161445079</vt:lpstr>
      <vt:lpstr>ТРАФАРЕТ!ID_2161445079</vt:lpstr>
      <vt:lpstr>ОТЧЕТ!ID_2161445080</vt:lpstr>
      <vt:lpstr>ТРАФАРЕТ!ID_2161445080</vt:lpstr>
      <vt:lpstr>ОТЧЕТ!ID_2161445081</vt:lpstr>
      <vt:lpstr>ТРАФАРЕТ!ID_2161445081</vt:lpstr>
      <vt:lpstr>ОТЧЕТ!ID_2161445082</vt:lpstr>
      <vt:lpstr>ТРАФАРЕТ!ID_2161445082</vt:lpstr>
      <vt:lpstr>ОТЧЕТ!ID_2161445083</vt:lpstr>
      <vt:lpstr>ТРАФАРЕТ!ID_2161445083</vt:lpstr>
      <vt:lpstr>ОТЧЕТ!ID_2161445084</vt:lpstr>
      <vt:lpstr>ТРАФАРЕТ!ID_2161445084</vt:lpstr>
      <vt:lpstr>ОТЧЕТ!ID_2161445085</vt:lpstr>
      <vt:lpstr>ТРАФАРЕТ!ID_2161445085</vt:lpstr>
      <vt:lpstr>ОТЧЕТ!ID_2161445086</vt:lpstr>
      <vt:lpstr>ТРАФАРЕТ!ID_2161445086</vt:lpstr>
      <vt:lpstr>ОТЧЕТ!ID_2161445087</vt:lpstr>
      <vt:lpstr>ТРАФАРЕТ!ID_2161445087</vt:lpstr>
      <vt:lpstr>ОТЧЕТ!ID_2161445088</vt:lpstr>
      <vt:lpstr>ТРАФАРЕТ!ID_2161445088</vt:lpstr>
      <vt:lpstr>ОТЧЕТ!ID_2161445089</vt:lpstr>
      <vt:lpstr>ТРАФАРЕТ!ID_2161445089</vt:lpstr>
      <vt:lpstr>ОТЧЕТ!ID_2161445090</vt:lpstr>
      <vt:lpstr>ТРАФАРЕТ!ID_2161445090</vt:lpstr>
      <vt:lpstr>ОТЧЕТ!ID_2161445091</vt:lpstr>
      <vt:lpstr>ТРАФАРЕТ!ID_2161445091</vt:lpstr>
      <vt:lpstr>ОТЧЕТ!ID_2161445092</vt:lpstr>
      <vt:lpstr>ТРАФАРЕТ!ID_2161445092</vt:lpstr>
      <vt:lpstr>ОТЧЕТ!ID_2161445093</vt:lpstr>
      <vt:lpstr>ТРАФАРЕТ!ID_2161445093</vt:lpstr>
      <vt:lpstr>ОТЧЕТ!ID_2161445094</vt:lpstr>
      <vt:lpstr>ТРАФАРЕТ!ID_2161445094</vt:lpstr>
      <vt:lpstr>ОТЧЕТ!ID_2161445095</vt:lpstr>
      <vt:lpstr>ТРАФАРЕТ!ID_2161445095</vt:lpstr>
      <vt:lpstr>ОТЧЕТ!ID_2161445096</vt:lpstr>
      <vt:lpstr>ТРАФАРЕТ!ID_2161445096</vt:lpstr>
      <vt:lpstr>ОТЧЕТ!ID_2161445097</vt:lpstr>
      <vt:lpstr>ТРАФАРЕТ!ID_2161445097</vt:lpstr>
      <vt:lpstr>ОТЧЕТ!ID_2161445098</vt:lpstr>
      <vt:lpstr>ТРАФАРЕТ!ID_2161445098</vt:lpstr>
      <vt:lpstr>ОТЧЕТ!ID_2161445099</vt:lpstr>
      <vt:lpstr>ТРАФАРЕТ!ID_2161445099</vt:lpstr>
      <vt:lpstr>ОТЧЕТ!ID_2161445100</vt:lpstr>
      <vt:lpstr>ТРАФАРЕТ!ID_2161445100</vt:lpstr>
      <vt:lpstr>ОТЧЕТ!ID_2161445101</vt:lpstr>
      <vt:lpstr>ТРАФАРЕТ!ID_2161445101</vt:lpstr>
      <vt:lpstr>ОТЧЕТ!ID_2161445102</vt:lpstr>
      <vt:lpstr>ТРАФАРЕТ!ID_2161445102</vt:lpstr>
      <vt:lpstr>ОТЧЕТ!ID_2161445103</vt:lpstr>
      <vt:lpstr>ТРАФАРЕТ!ID_2161445103</vt:lpstr>
      <vt:lpstr>ОТЧЕТ!ID_2161445104</vt:lpstr>
      <vt:lpstr>ТРАФАРЕТ!ID_2161445104</vt:lpstr>
      <vt:lpstr>ОТЧЕТ!ID_2161445105</vt:lpstr>
      <vt:lpstr>ТРАФАРЕТ!ID_2161445105</vt:lpstr>
      <vt:lpstr>ОТЧЕТ!ID_2161445106</vt:lpstr>
      <vt:lpstr>ТРАФАРЕТ!ID_2161445106</vt:lpstr>
      <vt:lpstr>ОТЧЕТ!ID_2161445107</vt:lpstr>
      <vt:lpstr>ТРАФАРЕТ!ID_2161445107</vt:lpstr>
      <vt:lpstr>ОТЧЕТ!ID_2161445108</vt:lpstr>
      <vt:lpstr>ТРАФАРЕТ!ID_2161445108</vt:lpstr>
      <vt:lpstr>ОТЧЕТ!ID_2161445109</vt:lpstr>
      <vt:lpstr>ТРАФАРЕТ!ID_2161445109</vt:lpstr>
      <vt:lpstr>ОТЧЕТ!ID_2161445110</vt:lpstr>
      <vt:lpstr>ТРАФАРЕТ!ID_2161445110</vt:lpstr>
      <vt:lpstr>ОТЧЕТ!ID_2161445111</vt:lpstr>
      <vt:lpstr>ТРАФАРЕТ!ID_2161445111</vt:lpstr>
      <vt:lpstr>ОТЧЕТ!ID_2161445112</vt:lpstr>
      <vt:lpstr>ТРАФАРЕТ!ID_2161445112</vt:lpstr>
      <vt:lpstr>ОТЧЕТ!ID_2161445113</vt:lpstr>
      <vt:lpstr>ТРАФАРЕТ!ID_2161445113</vt:lpstr>
      <vt:lpstr>ОТЧЕТ!ID_2161445114</vt:lpstr>
      <vt:lpstr>ТРАФАРЕТ!ID_2161445114</vt:lpstr>
      <vt:lpstr>ОТЧЕТ!ID_2161445115</vt:lpstr>
      <vt:lpstr>ТРАФАРЕТ!ID_2161445115</vt:lpstr>
      <vt:lpstr>ОТЧЕТ!ID_2161445116</vt:lpstr>
      <vt:lpstr>ТРАФАРЕТ!ID_2161445116</vt:lpstr>
      <vt:lpstr>ОТЧЕТ!ID_2161445117</vt:lpstr>
      <vt:lpstr>ТРАФАРЕТ!ID_2161445117</vt:lpstr>
      <vt:lpstr>ОТЧЕТ!ID_2161445118</vt:lpstr>
      <vt:lpstr>ТРАФАРЕТ!ID_2161445118</vt:lpstr>
      <vt:lpstr>ОТЧЕТ!ID_2161445119</vt:lpstr>
      <vt:lpstr>ТРАФАРЕТ!ID_2161445119</vt:lpstr>
      <vt:lpstr>ОТЧЕТ!ID_2161445120</vt:lpstr>
      <vt:lpstr>ТРАФАРЕТ!ID_2161445120</vt:lpstr>
      <vt:lpstr>ОТЧЕТ!ID_2161445121</vt:lpstr>
      <vt:lpstr>ТРАФАРЕТ!ID_2161445121</vt:lpstr>
      <vt:lpstr>ОТЧЕТ!ID_2161445122</vt:lpstr>
      <vt:lpstr>ТРАФАРЕТ!ID_2161445122</vt:lpstr>
      <vt:lpstr>ОТЧЕТ!ID_2161445123</vt:lpstr>
      <vt:lpstr>ТРАФАРЕТ!ID_2161445123</vt:lpstr>
      <vt:lpstr>ОТЧЕТ!ID_2161445124</vt:lpstr>
      <vt:lpstr>ТРАФАРЕТ!ID_2161445124</vt:lpstr>
      <vt:lpstr>ОТЧЕТ!ID_2161445125</vt:lpstr>
      <vt:lpstr>ТРАФАРЕТ!ID_2161445125</vt:lpstr>
      <vt:lpstr>ОТЧЕТ!ID_2161445126</vt:lpstr>
      <vt:lpstr>ТРАФАРЕТ!ID_2161445126</vt:lpstr>
      <vt:lpstr>ОТЧЕТ!ID_2161445127</vt:lpstr>
      <vt:lpstr>ТРАФАРЕТ!ID_2161445127</vt:lpstr>
      <vt:lpstr>ОТЧЕТ!ID_2161445128</vt:lpstr>
      <vt:lpstr>ТРАФАРЕТ!ID_2161445128</vt:lpstr>
      <vt:lpstr>ОТЧЕТ!ID_2161445129</vt:lpstr>
      <vt:lpstr>ТРАФАРЕТ!ID_2161445129</vt:lpstr>
      <vt:lpstr>ОТЧЕТ!ID_2161445130</vt:lpstr>
      <vt:lpstr>ТРАФАРЕТ!ID_2161445130</vt:lpstr>
      <vt:lpstr>ОТЧЕТ!ID_2161445131</vt:lpstr>
      <vt:lpstr>ТРАФАРЕТ!ID_2161445131</vt:lpstr>
      <vt:lpstr>ОТЧЕТ!ID_2161445132</vt:lpstr>
      <vt:lpstr>ТРАФАРЕТ!ID_2161445132</vt:lpstr>
      <vt:lpstr>ОТЧЕТ!ID_2161445133</vt:lpstr>
      <vt:lpstr>ТРАФАРЕТ!ID_2161445133</vt:lpstr>
      <vt:lpstr>ОТЧЕТ!ID_2161445134</vt:lpstr>
      <vt:lpstr>ТРАФАРЕТ!ID_2161445134</vt:lpstr>
      <vt:lpstr>ОТЧЕТ!ID_2161445135</vt:lpstr>
      <vt:lpstr>ТРАФАРЕТ!ID_2161445135</vt:lpstr>
      <vt:lpstr>ОТЧЕТ!ID_2161445136</vt:lpstr>
      <vt:lpstr>ТРАФАРЕТ!ID_2161445136</vt:lpstr>
      <vt:lpstr>ОТЧЕТ!ID_2161445137</vt:lpstr>
      <vt:lpstr>ТРАФАРЕТ!ID_2161445137</vt:lpstr>
      <vt:lpstr>ОТЧЕТ!ID_2161445138</vt:lpstr>
      <vt:lpstr>ТРАФАРЕТ!ID_2161445138</vt:lpstr>
      <vt:lpstr>ОТЧЕТ!ID_2161445139</vt:lpstr>
      <vt:lpstr>ТРАФАРЕТ!ID_2161445139</vt:lpstr>
      <vt:lpstr>ОТЧЕТ!ID_2161445140</vt:lpstr>
      <vt:lpstr>ТРАФАРЕТ!ID_2161445140</vt:lpstr>
      <vt:lpstr>ОТЧЕТ!ID_2161445141</vt:lpstr>
      <vt:lpstr>ТРАФАРЕТ!ID_2161445141</vt:lpstr>
      <vt:lpstr>ОТЧЕТ!ID_2161445142</vt:lpstr>
      <vt:lpstr>ТРАФАРЕТ!ID_2161445142</vt:lpstr>
      <vt:lpstr>ОТЧЕТ!ID_2161445143</vt:lpstr>
      <vt:lpstr>ТРАФАРЕТ!ID_2161445143</vt:lpstr>
      <vt:lpstr>ОТЧЕТ!ID_2161445144</vt:lpstr>
      <vt:lpstr>ТРАФАРЕТ!ID_2161445144</vt:lpstr>
      <vt:lpstr>ОТЧЕТ!ID_2161445145</vt:lpstr>
      <vt:lpstr>ТРАФАРЕТ!ID_2161445145</vt:lpstr>
      <vt:lpstr>ОТЧЕТ!ID_2161445146</vt:lpstr>
      <vt:lpstr>ТРАФАРЕТ!ID_2161445146</vt:lpstr>
      <vt:lpstr>ОТЧЕТ!ID_2161445147</vt:lpstr>
      <vt:lpstr>ТРАФАРЕТ!ID_2161445147</vt:lpstr>
      <vt:lpstr>ОТЧЕТ!ID_2161445148</vt:lpstr>
      <vt:lpstr>ТРАФАРЕТ!ID_2161445148</vt:lpstr>
      <vt:lpstr>ОТЧЕТ!ID_2161445149</vt:lpstr>
      <vt:lpstr>ТРАФАРЕТ!ID_2161445149</vt:lpstr>
      <vt:lpstr>ОТЧЕТ!ID_2161445150</vt:lpstr>
      <vt:lpstr>ТРАФАРЕТ!ID_2161445150</vt:lpstr>
      <vt:lpstr>ОТЧЕТ!ID_2161445151</vt:lpstr>
      <vt:lpstr>ТРАФАРЕТ!ID_2161445151</vt:lpstr>
      <vt:lpstr>ОТЧЕТ!ID_2161445152</vt:lpstr>
      <vt:lpstr>ТРАФАРЕТ!ID_2161445152</vt:lpstr>
      <vt:lpstr>ОТЧЕТ!ID_2161445153</vt:lpstr>
      <vt:lpstr>ТРАФАРЕТ!ID_2161445153</vt:lpstr>
      <vt:lpstr>ОТЧЕТ!ID_2161445154</vt:lpstr>
      <vt:lpstr>ТРАФАРЕТ!ID_2161445154</vt:lpstr>
      <vt:lpstr>ОТЧЕТ!ID_2161445155</vt:lpstr>
      <vt:lpstr>ТРАФАРЕТ!ID_2161445155</vt:lpstr>
      <vt:lpstr>ОТЧЕТ!ID_2161445156</vt:lpstr>
      <vt:lpstr>ТРАФАРЕТ!ID_2161445156</vt:lpstr>
      <vt:lpstr>ОТЧЕТ!ID_2161445157</vt:lpstr>
      <vt:lpstr>ТРАФАРЕТ!ID_2161445157</vt:lpstr>
      <vt:lpstr>ОТЧЕТ!ID_2161445158</vt:lpstr>
      <vt:lpstr>ТРАФАРЕТ!ID_2161445158</vt:lpstr>
      <vt:lpstr>ОТЧЕТ!ID_2161445159</vt:lpstr>
      <vt:lpstr>ТРАФАРЕТ!ID_2161445159</vt:lpstr>
      <vt:lpstr>ОТЧЕТ!ID_2161445160</vt:lpstr>
      <vt:lpstr>ТРАФАРЕТ!ID_2161445160</vt:lpstr>
      <vt:lpstr>ОТЧЕТ!ID_2161445161</vt:lpstr>
      <vt:lpstr>ТРАФАРЕТ!ID_2161445161</vt:lpstr>
      <vt:lpstr>ОТЧЕТ!ID_2161445162</vt:lpstr>
      <vt:lpstr>ТРАФАРЕТ!ID_2161445162</vt:lpstr>
      <vt:lpstr>ОТЧЕТ!ID_2161445163</vt:lpstr>
      <vt:lpstr>ТРАФАРЕТ!ID_2161445163</vt:lpstr>
      <vt:lpstr>ОТЧЕТ!ID_2161445164</vt:lpstr>
      <vt:lpstr>ТРАФАРЕТ!ID_2161445164</vt:lpstr>
      <vt:lpstr>ОТЧЕТ!ID_237854</vt:lpstr>
      <vt:lpstr>ТРАФАРЕТ!ID_237854</vt:lpstr>
      <vt:lpstr>ОТЧЕТ!ID_238581</vt:lpstr>
      <vt:lpstr>ТРАФАРЕТ!ID_238581</vt:lpstr>
      <vt:lpstr>ОТЧЕТ!ID_238582</vt:lpstr>
      <vt:lpstr>ТРАФАРЕТ!ID_238582</vt:lpstr>
      <vt:lpstr>ОТЧЕТ!ID_238583</vt:lpstr>
      <vt:lpstr>ТРАФАРЕТ!ID_238583</vt:lpstr>
      <vt:lpstr>ОТЧЕТ!ID_241900</vt:lpstr>
      <vt:lpstr>ТРАФАРЕТ!ID_241900</vt:lpstr>
      <vt:lpstr>ОТЧЕТ!ID_249242</vt:lpstr>
      <vt:lpstr>ТРАФАРЕТ!ID_249242</vt:lpstr>
      <vt:lpstr>ОТЧЕТ!ID_258003</vt:lpstr>
      <vt:lpstr>ТРАФАРЕТ!ID_258003</vt:lpstr>
      <vt:lpstr>ОТЧЕТ!ID_258004</vt:lpstr>
      <vt:lpstr>ТРАФАРЕТ!ID_258004</vt:lpstr>
      <vt:lpstr>ОТЧЕТ!ID_26982</vt:lpstr>
      <vt:lpstr>ТРАФАРЕТ!ID_26982</vt:lpstr>
      <vt:lpstr>ОТЧЕТ!ID_26983</vt:lpstr>
      <vt:lpstr>ТРАФАРЕТ!ID_26983</vt:lpstr>
      <vt:lpstr>ОТЧЕТ!ID_26984</vt:lpstr>
      <vt:lpstr>ТРАФАРЕТ!ID_26984</vt:lpstr>
      <vt:lpstr>ОТЧЕТ!ID_26985</vt:lpstr>
      <vt:lpstr>ТРАФАРЕТ!ID_26985</vt:lpstr>
      <vt:lpstr>ОТЧЕТ!ID_26986</vt:lpstr>
      <vt:lpstr>ТРАФАРЕТ!ID_26986</vt:lpstr>
      <vt:lpstr>ОТЧЕТ!ID_284920</vt:lpstr>
      <vt:lpstr>ТРАФАРЕТ!ID_284920</vt:lpstr>
      <vt:lpstr>ОТЧЕТ!ID_284921</vt:lpstr>
      <vt:lpstr>ТРАФАРЕТ!ID_284921</vt:lpstr>
      <vt:lpstr>ОТЧЕТ!ID_2865560852</vt:lpstr>
      <vt:lpstr>ТРАФАРЕТ!ID_2865560852</vt:lpstr>
      <vt:lpstr>ОТЧЕТ!ID_2865560853</vt:lpstr>
      <vt:lpstr>ТРАФАРЕТ!ID_2865560853</vt:lpstr>
      <vt:lpstr>ОТЧЕТ!ID_2865560854</vt:lpstr>
      <vt:lpstr>ТРАФАРЕТ!ID_2865560854</vt:lpstr>
      <vt:lpstr>ОТЧЕТ!ID_2865560855</vt:lpstr>
      <vt:lpstr>ТРАФАРЕТ!ID_2865560855</vt:lpstr>
      <vt:lpstr>ОТЧЕТ!ID_2865560856</vt:lpstr>
      <vt:lpstr>ТРАФАРЕТ!ID_2865560856</vt:lpstr>
      <vt:lpstr>ОТЧЕТ!ID_2865560857</vt:lpstr>
      <vt:lpstr>ТРАФАРЕТ!ID_2865560857</vt:lpstr>
      <vt:lpstr>ОТЧЕТ!ID_2865560858</vt:lpstr>
      <vt:lpstr>ТРАФАРЕТ!ID_2865560858</vt:lpstr>
      <vt:lpstr>ОТЧЕТ!ID_2865560859</vt:lpstr>
      <vt:lpstr>ТРАФАРЕТ!ID_2865560859</vt:lpstr>
      <vt:lpstr>ОТЧЕТ!ID_2865560860</vt:lpstr>
      <vt:lpstr>ТРАФАРЕТ!ID_2865560860</vt:lpstr>
      <vt:lpstr>ОТЧЕТ!ID_2865560861</vt:lpstr>
      <vt:lpstr>ТРАФАРЕТ!ID_2865560861</vt:lpstr>
      <vt:lpstr>ОТЧЕТ!ID_2865560862</vt:lpstr>
      <vt:lpstr>ТРАФАРЕТ!ID_2865560862</vt:lpstr>
      <vt:lpstr>ОТЧЕТ!ID_2865560863</vt:lpstr>
      <vt:lpstr>ТРАФАРЕТ!ID_2865560863</vt:lpstr>
      <vt:lpstr>ОТЧЕТ!ID_2865560864</vt:lpstr>
      <vt:lpstr>ТРАФАРЕТ!ID_2865560864</vt:lpstr>
      <vt:lpstr>ОТЧЕТ!ID_2865560865</vt:lpstr>
      <vt:lpstr>ТРАФАРЕТ!ID_2865560865</vt:lpstr>
      <vt:lpstr>ОТЧЕТ!ID_2865560866</vt:lpstr>
      <vt:lpstr>ТРАФАРЕТ!ID_2865560866</vt:lpstr>
      <vt:lpstr>ОТЧЕТ!ID_2865560867</vt:lpstr>
      <vt:lpstr>ТРАФАРЕТ!ID_2865560867</vt:lpstr>
      <vt:lpstr>ОТЧЕТ!ID_2865560868</vt:lpstr>
      <vt:lpstr>ТРАФАРЕТ!ID_2865560868</vt:lpstr>
      <vt:lpstr>ОТЧЕТ!ID_2865560870</vt:lpstr>
      <vt:lpstr>ТРАФАРЕТ!ID_2865560870</vt:lpstr>
      <vt:lpstr>ОТЧЕТ!ID_2865560871</vt:lpstr>
      <vt:lpstr>ТРАФАРЕТ!ID_2865560871</vt:lpstr>
      <vt:lpstr>ОТЧЕТ!ID_2865560872</vt:lpstr>
      <vt:lpstr>ТРАФАРЕТ!ID_2865560872</vt:lpstr>
      <vt:lpstr>ОТЧЕТ!ID_2865560873</vt:lpstr>
      <vt:lpstr>ТРАФАРЕТ!ID_2865560873</vt:lpstr>
      <vt:lpstr>ОТЧЕТ!ID_2865560874</vt:lpstr>
      <vt:lpstr>ТРАФАРЕТ!ID_2865560874</vt:lpstr>
      <vt:lpstr>ОТЧЕТ!ID_2865560875</vt:lpstr>
      <vt:lpstr>ТРАФАРЕТ!ID_2865560875</vt:lpstr>
      <vt:lpstr>ОТЧЕТ!ID_2865560876</vt:lpstr>
      <vt:lpstr>ТРАФАРЕТ!ID_2865560876</vt:lpstr>
      <vt:lpstr>ОТЧЕТ!ID_2865560877</vt:lpstr>
      <vt:lpstr>ТРАФАРЕТ!ID_2865560877</vt:lpstr>
      <vt:lpstr>ОТЧЕТ!ID_2865560878</vt:lpstr>
      <vt:lpstr>ТРАФАРЕТ!ID_2865560878</vt:lpstr>
      <vt:lpstr>ОТЧЕТ!ID_2865560880</vt:lpstr>
      <vt:lpstr>ТРАФАРЕТ!ID_2865560880</vt:lpstr>
      <vt:lpstr>ОТЧЕТ!ID_2865560881</vt:lpstr>
      <vt:lpstr>ТРАФАРЕТ!ID_2865560881</vt:lpstr>
      <vt:lpstr>ОТЧЕТ!ID_2865560882</vt:lpstr>
      <vt:lpstr>ТРАФАРЕТ!ID_2865560882</vt:lpstr>
      <vt:lpstr>ОТЧЕТ!ID_2865560883</vt:lpstr>
      <vt:lpstr>ТРАФАРЕТ!ID_2865560883</vt:lpstr>
      <vt:lpstr>ОТЧЕТ!ID_2865560884</vt:lpstr>
      <vt:lpstr>ТРАФАРЕТ!ID_2865560884</vt:lpstr>
      <vt:lpstr>ОТЧЕТ!ID_2865560885</vt:lpstr>
      <vt:lpstr>ТРАФАРЕТ!ID_2865560885</vt:lpstr>
      <vt:lpstr>ОТЧЕТ!ID_2865560886</vt:lpstr>
      <vt:lpstr>ТРАФАРЕТ!ID_2865560886</vt:lpstr>
      <vt:lpstr>ОТЧЕТ!ID_2865560887</vt:lpstr>
      <vt:lpstr>ТРАФАРЕТ!ID_2865560887</vt:lpstr>
      <vt:lpstr>ОТЧЕТ!ID_2865560888</vt:lpstr>
      <vt:lpstr>ТРАФАРЕТ!ID_2865560888</vt:lpstr>
      <vt:lpstr>ОТЧЕТ!ID_2865560889</vt:lpstr>
      <vt:lpstr>ТРАФАРЕТ!ID_2865560889</vt:lpstr>
      <vt:lpstr>ОТЧЕТ!ID_2865560890</vt:lpstr>
      <vt:lpstr>ТРАФАРЕТ!ID_2865560890</vt:lpstr>
      <vt:lpstr>ОТЧЕТ!ID_2865560891</vt:lpstr>
      <vt:lpstr>ТРАФАРЕТ!ID_2865560891</vt:lpstr>
      <vt:lpstr>ОТЧЕТ!ID_2865560892</vt:lpstr>
      <vt:lpstr>ТРАФАРЕТ!ID_2865560892</vt:lpstr>
      <vt:lpstr>ОТЧЕТ!ID_2865560893</vt:lpstr>
      <vt:lpstr>ТРАФАРЕТ!ID_2865560893</vt:lpstr>
      <vt:lpstr>ОТЧЕТ!ID_2865560894</vt:lpstr>
      <vt:lpstr>ТРАФАРЕТ!ID_2865560894</vt:lpstr>
      <vt:lpstr>ОТЧЕТ!ID_2865560895</vt:lpstr>
      <vt:lpstr>ТРАФАРЕТ!ID_2865560895</vt:lpstr>
      <vt:lpstr>ОТЧЕТ!ID_2865560896</vt:lpstr>
      <vt:lpstr>ТРАФАРЕТ!ID_2865560896</vt:lpstr>
      <vt:lpstr>ОТЧЕТ!ID_2865560897</vt:lpstr>
      <vt:lpstr>ТРАФАРЕТ!ID_2865560897</vt:lpstr>
      <vt:lpstr>ОТЧЕТ!ID_2865560898</vt:lpstr>
      <vt:lpstr>ТРАФАРЕТ!ID_2865560898</vt:lpstr>
      <vt:lpstr>ОТЧЕТ!ID_2865560899</vt:lpstr>
      <vt:lpstr>ТРАФАРЕТ!ID_2865560899</vt:lpstr>
      <vt:lpstr>ОТЧЕТ!ID_2865560900</vt:lpstr>
      <vt:lpstr>ТРАФАРЕТ!ID_2865560900</vt:lpstr>
      <vt:lpstr>ОТЧЕТ!ID_2865560901</vt:lpstr>
      <vt:lpstr>ТРАФАРЕТ!ID_2865560901</vt:lpstr>
      <vt:lpstr>ОТЧЕТ!ID_2865560902</vt:lpstr>
      <vt:lpstr>ТРАФАРЕТ!ID_2865560902</vt:lpstr>
      <vt:lpstr>ОТЧЕТ!ID_2865560903</vt:lpstr>
      <vt:lpstr>ТРАФАРЕТ!ID_2865560903</vt:lpstr>
      <vt:lpstr>ОТЧЕТ!ID_2865560904</vt:lpstr>
      <vt:lpstr>ТРАФАРЕТ!ID_2865560904</vt:lpstr>
      <vt:lpstr>ОТЧЕТ!ID_2865560905</vt:lpstr>
      <vt:lpstr>ТРАФАРЕТ!ID_2865560905</vt:lpstr>
      <vt:lpstr>ОТЧЕТ!ID_2865560906</vt:lpstr>
      <vt:lpstr>ТРАФАРЕТ!ID_2865560906</vt:lpstr>
      <vt:lpstr>ОТЧЕТ!ID_2865560907</vt:lpstr>
      <vt:lpstr>ТРАФАРЕТ!ID_2865560907</vt:lpstr>
      <vt:lpstr>ОТЧЕТ!ID_2865560908</vt:lpstr>
      <vt:lpstr>ТРАФАРЕТ!ID_2865560908</vt:lpstr>
      <vt:lpstr>ОТЧЕТ!ID_2865560909</vt:lpstr>
      <vt:lpstr>ТРАФАРЕТ!ID_2865560909</vt:lpstr>
      <vt:lpstr>ОТЧЕТ!ID_2865560910</vt:lpstr>
      <vt:lpstr>ТРАФАРЕТ!ID_2865560910</vt:lpstr>
      <vt:lpstr>ОТЧЕТ!ID_2865560911</vt:lpstr>
      <vt:lpstr>ТРАФАРЕТ!ID_2865560911</vt:lpstr>
      <vt:lpstr>ОТЧЕТ!ID_2865560912</vt:lpstr>
      <vt:lpstr>ТРАФАРЕТ!ID_2865560912</vt:lpstr>
      <vt:lpstr>ОТЧЕТ!ID_2865560913</vt:lpstr>
      <vt:lpstr>ТРАФАРЕТ!ID_2865560913</vt:lpstr>
      <vt:lpstr>ОТЧЕТ!ID_2865560914</vt:lpstr>
      <vt:lpstr>ТРАФАРЕТ!ID_2865560914</vt:lpstr>
      <vt:lpstr>ОТЧЕТ!ID_2865560915</vt:lpstr>
      <vt:lpstr>ТРАФАРЕТ!ID_2865560915</vt:lpstr>
      <vt:lpstr>ОТЧЕТ!ID_2865560916</vt:lpstr>
      <vt:lpstr>ТРАФАРЕТ!ID_2865560916</vt:lpstr>
      <vt:lpstr>ОТЧЕТ!ID_2865560917</vt:lpstr>
      <vt:lpstr>ТРАФАРЕТ!ID_2865560917</vt:lpstr>
      <vt:lpstr>ОТЧЕТ!ID_2865560918</vt:lpstr>
      <vt:lpstr>ТРАФАРЕТ!ID_2865560918</vt:lpstr>
      <vt:lpstr>ОТЧЕТ!ID_2865560919</vt:lpstr>
      <vt:lpstr>ТРАФАРЕТ!ID_2865560919</vt:lpstr>
      <vt:lpstr>ОТЧЕТ!ID_2865560920</vt:lpstr>
      <vt:lpstr>ТРАФАРЕТ!ID_2865560920</vt:lpstr>
      <vt:lpstr>ОТЧЕТ!ID_2865560921</vt:lpstr>
      <vt:lpstr>ТРАФАРЕТ!ID_2865560921</vt:lpstr>
      <vt:lpstr>ОТЧЕТ!ID_2865560922</vt:lpstr>
      <vt:lpstr>ТРАФАРЕТ!ID_2865560922</vt:lpstr>
      <vt:lpstr>ОТЧЕТ!ID_2865560923</vt:lpstr>
      <vt:lpstr>ТРАФАРЕТ!ID_2865560923</vt:lpstr>
      <vt:lpstr>ОТЧЕТ!ID_2865560924</vt:lpstr>
      <vt:lpstr>ТРАФАРЕТ!ID_2865560924</vt:lpstr>
      <vt:lpstr>ОТЧЕТ!ID_2865560925</vt:lpstr>
      <vt:lpstr>ТРАФАРЕТ!ID_2865560925</vt:lpstr>
      <vt:lpstr>ОТЧЕТ!ID_2865560926</vt:lpstr>
      <vt:lpstr>ТРАФАРЕТ!ID_2865560926</vt:lpstr>
      <vt:lpstr>ОТЧЕТ!ID_2865560927</vt:lpstr>
      <vt:lpstr>ТРАФАРЕТ!ID_2865560927</vt:lpstr>
      <vt:lpstr>ОТЧЕТ!ID_2865560928</vt:lpstr>
      <vt:lpstr>ТРАФАРЕТ!ID_2865560928</vt:lpstr>
      <vt:lpstr>ОТЧЕТ!ID_2865560929</vt:lpstr>
      <vt:lpstr>ТРАФАРЕТ!ID_2865560929</vt:lpstr>
      <vt:lpstr>ОТЧЕТ!ID_2865560930</vt:lpstr>
      <vt:lpstr>ТРАФАРЕТ!ID_2865560930</vt:lpstr>
      <vt:lpstr>ОТЧЕТ!ID_2865560931</vt:lpstr>
      <vt:lpstr>ТРАФАРЕТ!ID_2865560931</vt:lpstr>
      <vt:lpstr>ОТЧЕТ!ID_2865560932</vt:lpstr>
      <vt:lpstr>ТРАФАРЕТ!ID_2865560932</vt:lpstr>
      <vt:lpstr>ОТЧЕТ!ID_2865560933</vt:lpstr>
      <vt:lpstr>ТРАФАРЕТ!ID_2865560933</vt:lpstr>
      <vt:lpstr>ОТЧЕТ!ID_2865560934</vt:lpstr>
      <vt:lpstr>ТРАФАРЕТ!ID_2865560934</vt:lpstr>
      <vt:lpstr>ОТЧЕТ!ID_2865560935</vt:lpstr>
      <vt:lpstr>ТРАФАРЕТ!ID_2865560935</vt:lpstr>
      <vt:lpstr>ОТЧЕТ!ID_2865560936</vt:lpstr>
      <vt:lpstr>ТРАФАРЕТ!ID_2865560936</vt:lpstr>
      <vt:lpstr>ОТЧЕТ!ID_2865560937</vt:lpstr>
      <vt:lpstr>ТРАФАРЕТ!ID_2865560937</vt:lpstr>
      <vt:lpstr>ОТЧЕТ!ID_2865560938</vt:lpstr>
      <vt:lpstr>ТРАФАРЕТ!ID_2865560938</vt:lpstr>
      <vt:lpstr>ОТЧЕТ!ID_2865560939</vt:lpstr>
      <vt:lpstr>ТРАФАРЕТ!ID_2865560939</vt:lpstr>
      <vt:lpstr>ОТЧЕТ!ID_2865560940</vt:lpstr>
      <vt:lpstr>ТРАФАРЕТ!ID_2865560940</vt:lpstr>
      <vt:lpstr>ОТЧЕТ!ID_2865560941</vt:lpstr>
      <vt:lpstr>ТРАФАРЕТ!ID_2865560941</vt:lpstr>
      <vt:lpstr>ОТЧЕТ!ID_2865560942</vt:lpstr>
      <vt:lpstr>ТРАФАРЕТ!ID_2865560942</vt:lpstr>
      <vt:lpstr>ОТЧЕТ!ID_2865560943</vt:lpstr>
      <vt:lpstr>ТРАФАРЕТ!ID_2865560943</vt:lpstr>
      <vt:lpstr>ОТЧЕТ!ID_2865560944</vt:lpstr>
      <vt:lpstr>ТРАФАРЕТ!ID_2865560944</vt:lpstr>
      <vt:lpstr>ОТЧЕТ!ID_2865560945</vt:lpstr>
      <vt:lpstr>ТРАФАРЕТ!ID_2865560945</vt:lpstr>
      <vt:lpstr>ОТЧЕТ!ID_2865560946</vt:lpstr>
      <vt:lpstr>ТРАФАРЕТ!ID_2865560946</vt:lpstr>
      <vt:lpstr>ОТЧЕТ!ID_2865560947</vt:lpstr>
      <vt:lpstr>ТРАФАРЕТ!ID_2865560947</vt:lpstr>
      <vt:lpstr>ОТЧЕТ!ID_2865560948</vt:lpstr>
      <vt:lpstr>ТРАФАРЕТ!ID_2865560948</vt:lpstr>
      <vt:lpstr>ОТЧЕТ!ID_2865560949</vt:lpstr>
      <vt:lpstr>ТРАФАРЕТ!ID_2865560949</vt:lpstr>
      <vt:lpstr>ОТЧЕТ!ID_2865560950</vt:lpstr>
      <vt:lpstr>ТРАФАРЕТ!ID_2865560950</vt:lpstr>
      <vt:lpstr>ОТЧЕТ!ID_2865560951</vt:lpstr>
      <vt:lpstr>ТРАФАРЕТ!ID_2865560951</vt:lpstr>
      <vt:lpstr>ОТЧЕТ!ID_2865560952</vt:lpstr>
      <vt:lpstr>ТРАФАРЕТ!ID_2865560952</vt:lpstr>
      <vt:lpstr>ОТЧЕТ!ID_2865560953</vt:lpstr>
      <vt:lpstr>ТРАФАРЕТ!ID_2865560953</vt:lpstr>
      <vt:lpstr>ОТЧЕТ!ID_2865560954</vt:lpstr>
      <vt:lpstr>ТРАФАРЕТ!ID_2865560954</vt:lpstr>
      <vt:lpstr>ОТЧЕТ!ID_2865560955</vt:lpstr>
      <vt:lpstr>ТРАФАРЕТ!ID_2865560955</vt:lpstr>
      <vt:lpstr>ОТЧЕТ!ID_2865560956</vt:lpstr>
      <vt:lpstr>ТРАФАРЕТ!ID_2865560956</vt:lpstr>
      <vt:lpstr>ОТЧЕТ!ID_2865560957</vt:lpstr>
      <vt:lpstr>ТРАФАРЕТ!ID_2865560957</vt:lpstr>
      <vt:lpstr>ОТЧЕТ!ID_2865560958</vt:lpstr>
      <vt:lpstr>ТРАФАРЕТ!ID_2865560958</vt:lpstr>
      <vt:lpstr>ОТЧЕТ!ID_2865560959</vt:lpstr>
      <vt:lpstr>ТРАФАРЕТ!ID_2865560959</vt:lpstr>
      <vt:lpstr>ОТЧЕТ!ID_2865560960</vt:lpstr>
      <vt:lpstr>ТРАФАРЕТ!ID_2865560960</vt:lpstr>
      <vt:lpstr>ОТЧЕТ!ID_2865560961</vt:lpstr>
      <vt:lpstr>ТРАФАРЕТ!ID_2865560961</vt:lpstr>
      <vt:lpstr>ОТЧЕТ!ID_2865560962</vt:lpstr>
      <vt:lpstr>ТРАФАРЕТ!ID_2865560962</vt:lpstr>
      <vt:lpstr>ОТЧЕТ!ID_2865560963</vt:lpstr>
      <vt:lpstr>ТРАФАРЕТ!ID_2865560963</vt:lpstr>
      <vt:lpstr>ОТЧЕТ!ID_2865560964</vt:lpstr>
      <vt:lpstr>ТРАФАРЕТ!ID_2865560964</vt:lpstr>
      <vt:lpstr>ОТЧЕТ!ID_2865560965</vt:lpstr>
      <vt:lpstr>ТРАФАРЕТ!ID_2865560965</vt:lpstr>
      <vt:lpstr>ОТЧЕТ!ID_2865560966</vt:lpstr>
      <vt:lpstr>ТРАФАРЕТ!ID_2865560966</vt:lpstr>
      <vt:lpstr>ОТЧЕТ!ID_2865560967</vt:lpstr>
      <vt:lpstr>ТРАФАРЕТ!ID_2865560967</vt:lpstr>
      <vt:lpstr>ОТЧЕТ!ID_2865560968</vt:lpstr>
      <vt:lpstr>ТРАФАРЕТ!ID_2865560968</vt:lpstr>
      <vt:lpstr>ОТЧЕТ!ID_2865560969</vt:lpstr>
      <vt:lpstr>ТРАФАРЕТ!ID_2865560969</vt:lpstr>
      <vt:lpstr>ОТЧЕТ!ID_2865560970</vt:lpstr>
      <vt:lpstr>ТРАФАРЕТ!ID_2865560970</vt:lpstr>
      <vt:lpstr>ОТЧЕТ!ID_2865560971</vt:lpstr>
      <vt:lpstr>ТРАФАРЕТ!ID_2865560971</vt:lpstr>
      <vt:lpstr>ОТЧЕТ!ID_2865560972</vt:lpstr>
      <vt:lpstr>ТРАФАРЕТ!ID_2865560972</vt:lpstr>
      <vt:lpstr>ОТЧЕТ!ID_2865560973</vt:lpstr>
      <vt:lpstr>ТРАФАРЕТ!ID_2865560973</vt:lpstr>
      <vt:lpstr>ОТЧЕТ!ID_2865560974</vt:lpstr>
      <vt:lpstr>ТРАФАРЕТ!ID_2865560974</vt:lpstr>
      <vt:lpstr>ОТЧЕТ!ID_2865560975</vt:lpstr>
      <vt:lpstr>ТРАФАРЕТ!ID_2865560975</vt:lpstr>
      <vt:lpstr>ОТЧЕТ!ID_2865560976</vt:lpstr>
      <vt:lpstr>ТРАФАРЕТ!ID_2865560976</vt:lpstr>
      <vt:lpstr>ОТЧЕТ!ID_2865560977</vt:lpstr>
      <vt:lpstr>ТРАФАРЕТ!ID_2865560977</vt:lpstr>
      <vt:lpstr>ОТЧЕТ!ID_2865560978</vt:lpstr>
      <vt:lpstr>ТРАФАРЕТ!ID_2865560978</vt:lpstr>
      <vt:lpstr>ОТЧЕТ!ID_2865560979</vt:lpstr>
      <vt:lpstr>ТРАФАРЕТ!ID_2865560979</vt:lpstr>
      <vt:lpstr>ОТЧЕТ!ID_2865560980</vt:lpstr>
      <vt:lpstr>ТРАФАРЕТ!ID_2865560980</vt:lpstr>
      <vt:lpstr>ОТЧЕТ!ID_2865560981</vt:lpstr>
      <vt:lpstr>ТРАФАРЕТ!ID_2865560981</vt:lpstr>
      <vt:lpstr>ОТЧЕТ!ID_2865560982</vt:lpstr>
      <vt:lpstr>ТРАФАРЕТ!ID_2865560982</vt:lpstr>
      <vt:lpstr>ОТЧЕТ!ID_2865560983</vt:lpstr>
      <vt:lpstr>ТРАФАРЕТ!ID_2865560983</vt:lpstr>
      <vt:lpstr>ОТЧЕТ!ID_2865560984</vt:lpstr>
      <vt:lpstr>ТРАФАРЕТ!ID_2865560984</vt:lpstr>
      <vt:lpstr>ОТЧЕТ!ID_2865560985</vt:lpstr>
      <vt:lpstr>ТРАФАРЕТ!ID_2865560985</vt:lpstr>
      <vt:lpstr>ОТЧЕТ!ID_2865560986</vt:lpstr>
      <vt:lpstr>ТРАФАРЕТ!ID_2865560986</vt:lpstr>
      <vt:lpstr>ОТЧЕТ!ID_2865560987</vt:lpstr>
      <vt:lpstr>ТРАФАРЕТ!ID_2865560987</vt:lpstr>
      <vt:lpstr>ОТЧЕТ!ID_2865560988</vt:lpstr>
      <vt:lpstr>ТРАФАРЕТ!ID_2865560988</vt:lpstr>
      <vt:lpstr>ОТЧЕТ!ID_2865560989</vt:lpstr>
      <vt:lpstr>ТРАФАРЕТ!ID_2865560989</vt:lpstr>
      <vt:lpstr>ОТЧЕТ!ID_2865560990</vt:lpstr>
      <vt:lpstr>ТРАФАРЕТ!ID_2865560990</vt:lpstr>
      <vt:lpstr>ОТЧЕТ!ID_2865560991</vt:lpstr>
      <vt:lpstr>ТРАФАРЕТ!ID_2865560991</vt:lpstr>
      <vt:lpstr>ОТЧЕТ!ID_2865560992</vt:lpstr>
      <vt:lpstr>ТРАФАРЕТ!ID_2865560992</vt:lpstr>
      <vt:lpstr>ОТЧЕТ!ID_2865560993</vt:lpstr>
      <vt:lpstr>ТРАФАРЕТ!ID_2865560993</vt:lpstr>
      <vt:lpstr>ОТЧЕТ!ID_2865560994</vt:lpstr>
      <vt:lpstr>ТРАФАРЕТ!ID_2865560994</vt:lpstr>
      <vt:lpstr>ОТЧЕТ!ID_2865560995</vt:lpstr>
      <vt:lpstr>ТРАФАРЕТ!ID_2865560995</vt:lpstr>
      <vt:lpstr>ОТЧЕТ!ID_2865560996</vt:lpstr>
      <vt:lpstr>ТРАФАРЕТ!ID_2865560996</vt:lpstr>
      <vt:lpstr>ОТЧЕТ!ID_2865560997</vt:lpstr>
      <vt:lpstr>ТРАФАРЕТ!ID_2865560997</vt:lpstr>
      <vt:lpstr>ОТЧЕТ!ID_2865560998</vt:lpstr>
      <vt:lpstr>ТРАФАРЕТ!ID_2865560998</vt:lpstr>
      <vt:lpstr>ОТЧЕТ!ID_2865560999</vt:lpstr>
      <vt:lpstr>ТРАФАРЕТ!ID_2865560999</vt:lpstr>
      <vt:lpstr>ОТЧЕТ!ID_2865561000</vt:lpstr>
      <vt:lpstr>ТРАФАРЕТ!ID_2865561000</vt:lpstr>
      <vt:lpstr>ОТЧЕТ!ID_2865561001</vt:lpstr>
      <vt:lpstr>ТРАФАРЕТ!ID_2865561001</vt:lpstr>
      <vt:lpstr>ОТЧЕТ!ID_2865561002</vt:lpstr>
      <vt:lpstr>ТРАФАРЕТ!ID_2865561002</vt:lpstr>
      <vt:lpstr>ОТЧЕТ!ID_2865561003</vt:lpstr>
      <vt:lpstr>ТРАФАРЕТ!ID_2865561003</vt:lpstr>
      <vt:lpstr>ОТЧЕТ!ID_2865561004</vt:lpstr>
      <vt:lpstr>ТРАФАРЕТ!ID_2865561004</vt:lpstr>
      <vt:lpstr>ОТЧЕТ!ID_2865561005</vt:lpstr>
      <vt:lpstr>ТРАФАРЕТ!ID_2865561005</vt:lpstr>
      <vt:lpstr>ОТЧЕТ!ID_2865561006</vt:lpstr>
      <vt:lpstr>ТРАФАРЕТ!ID_2865561006</vt:lpstr>
      <vt:lpstr>ОТЧЕТ!ID_2865561007</vt:lpstr>
      <vt:lpstr>ТРАФАРЕТ!ID_2865561007</vt:lpstr>
      <vt:lpstr>ОТЧЕТ!ID_2865561008</vt:lpstr>
      <vt:lpstr>ТРАФАРЕТ!ID_2865561008</vt:lpstr>
      <vt:lpstr>ОТЧЕТ!ID_2865561009</vt:lpstr>
      <vt:lpstr>ТРАФАРЕТ!ID_2865561009</vt:lpstr>
      <vt:lpstr>ОТЧЕТ!ID_2865561010</vt:lpstr>
      <vt:lpstr>ТРАФАРЕТ!ID_2865561010</vt:lpstr>
      <vt:lpstr>ОТЧЕТ!ID_2865561011</vt:lpstr>
      <vt:lpstr>ТРАФАРЕТ!ID_2865561011</vt:lpstr>
      <vt:lpstr>ОТЧЕТ!ID_2865561012</vt:lpstr>
      <vt:lpstr>ТРАФАРЕТ!ID_2865561012</vt:lpstr>
      <vt:lpstr>ОТЧЕТ!ID_2865561013</vt:lpstr>
      <vt:lpstr>ТРАФАРЕТ!ID_2865561013</vt:lpstr>
      <vt:lpstr>ОТЧЕТ!ID_2865561014</vt:lpstr>
      <vt:lpstr>ТРАФАРЕТ!ID_2865561014</vt:lpstr>
      <vt:lpstr>ОТЧЕТ!ID_2865561015</vt:lpstr>
      <vt:lpstr>ТРАФАРЕТ!ID_2865561015</vt:lpstr>
      <vt:lpstr>ОТЧЕТ!ID_2865561016</vt:lpstr>
      <vt:lpstr>ТРАФАРЕТ!ID_2865561016</vt:lpstr>
      <vt:lpstr>ОТЧЕТ!ID_2865561017</vt:lpstr>
      <vt:lpstr>ТРАФАРЕТ!ID_2865561017</vt:lpstr>
      <vt:lpstr>ОТЧЕТ!ID_2865561018</vt:lpstr>
      <vt:lpstr>ТРАФАРЕТ!ID_2865561018</vt:lpstr>
      <vt:lpstr>ОТЧЕТ!ID_2865561019</vt:lpstr>
      <vt:lpstr>ТРАФАРЕТ!ID_2865561019</vt:lpstr>
      <vt:lpstr>ОТЧЕТ!ID_2865561020</vt:lpstr>
      <vt:lpstr>ТРАФАРЕТ!ID_2865561020</vt:lpstr>
      <vt:lpstr>ОТЧЕТ!ID_2865561021</vt:lpstr>
      <vt:lpstr>ТРАФАРЕТ!ID_2865561021</vt:lpstr>
      <vt:lpstr>ОТЧЕТ!ID_2865561022</vt:lpstr>
      <vt:lpstr>ТРАФАРЕТ!ID_2865561022</vt:lpstr>
      <vt:lpstr>ОТЧЕТ!ID_2865561023</vt:lpstr>
      <vt:lpstr>ТРАФАРЕТ!ID_2865561023</vt:lpstr>
      <vt:lpstr>ОТЧЕТ!ID_2865561024</vt:lpstr>
      <vt:lpstr>ТРАФАРЕТ!ID_2865561024</vt:lpstr>
      <vt:lpstr>ОТЧЕТ!ID_2865561025</vt:lpstr>
      <vt:lpstr>ТРАФАРЕТ!ID_2865561025</vt:lpstr>
      <vt:lpstr>ОТЧЕТ!ID_2865561026</vt:lpstr>
      <vt:lpstr>ТРАФАРЕТ!ID_2865561026</vt:lpstr>
      <vt:lpstr>ОТЧЕТ!ID_2865561027</vt:lpstr>
      <vt:lpstr>ТРАФАРЕТ!ID_2865561027</vt:lpstr>
      <vt:lpstr>ОТЧЕТ!ID_2865561028</vt:lpstr>
      <vt:lpstr>ТРАФАРЕТ!ID_2865561028</vt:lpstr>
      <vt:lpstr>ОТЧЕТ!ID_2865561029</vt:lpstr>
      <vt:lpstr>ТРАФАРЕТ!ID_2865561029</vt:lpstr>
      <vt:lpstr>ОТЧЕТ!ID_2865561030</vt:lpstr>
      <vt:lpstr>ТРАФАРЕТ!ID_2865561030</vt:lpstr>
      <vt:lpstr>ОТЧЕТ!ID_2865561031</vt:lpstr>
      <vt:lpstr>ТРАФАРЕТ!ID_2865561031</vt:lpstr>
      <vt:lpstr>ОТЧЕТ!ID_2865561032</vt:lpstr>
      <vt:lpstr>ТРАФАРЕТ!ID_2865561032</vt:lpstr>
      <vt:lpstr>ОТЧЕТ!ID_2865561033</vt:lpstr>
      <vt:lpstr>ТРАФАРЕТ!ID_2865561033</vt:lpstr>
      <vt:lpstr>ОТЧЕТ!ID_2865561034</vt:lpstr>
      <vt:lpstr>ТРАФАРЕТ!ID_2865561034</vt:lpstr>
      <vt:lpstr>ОТЧЕТ!ID_2865561035</vt:lpstr>
      <vt:lpstr>ТРАФАРЕТ!ID_2865561035</vt:lpstr>
      <vt:lpstr>ОТЧЕТ!ID_2865561036</vt:lpstr>
      <vt:lpstr>ТРАФАРЕТ!ID_2865561036</vt:lpstr>
      <vt:lpstr>ОТЧЕТ!ID_2865561037</vt:lpstr>
      <vt:lpstr>ТРАФАРЕТ!ID_2865561037</vt:lpstr>
      <vt:lpstr>ОТЧЕТ!ID_2865561038</vt:lpstr>
      <vt:lpstr>ТРАФАРЕТ!ID_2865561038</vt:lpstr>
      <vt:lpstr>ОТЧЕТ!ID_2865561039</vt:lpstr>
      <vt:lpstr>ТРАФАРЕТ!ID_2865561039</vt:lpstr>
      <vt:lpstr>ОТЧЕТ!ID_2865561040</vt:lpstr>
      <vt:lpstr>ТРАФАРЕТ!ID_2865561040</vt:lpstr>
      <vt:lpstr>ОТЧЕТ!ID_2865561041</vt:lpstr>
      <vt:lpstr>ТРАФАРЕТ!ID_2865561041</vt:lpstr>
      <vt:lpstr>ОТЧЕТ!ID_2865561042</vt:lpstr>
      <vt:lpstr>ТРАФАРЕТ!ID_2865561042</vt:lpstr>
      <vt:lpstr>ОТЧЕТ!ID_2865561043</vt:lpstr>
      <vt:lpstr>ТРАФАРЕТ!ID_2865561043</vt:lpstr>
      <vt:lpstr>ОТЧЕТ!ID_2865561044</vt:lpstr>
      <vt:lpstr>ТРАФАРЕТ!ID_2865561044</vt:lpstr>
      <vt:lpstr>ОТЧЕТ!ID_2865561045</vt:lpstr>
      <vt:lpstr>ТРАФАРЕТ!ID_2865561045</vt:lpstr>
      <vt:lpstr>ОТЧЕТ!ID_2865561046</vt:lpstr>
      <vt:lpstr>ТРАФАРЕТ!ID_2865561046</vt:lpstr>
      <vt:lpstr>ОТЧЕТ!ID_2865561047</vt:lpstr>
      <vt:lpstr>ТРАФАРЕТ!ID_2865561047</vt:lpstr>
      <vt:lpstr>ОТЧЕТ!ID_2865561048</vt:lpstr>
      <vt:lpstr>ТРАФАРЕТ!ID_2865561048</vt:lpstr>
      <vt:lpstr>ОТЧЕТ!ID_2865561049</vt:lpstr>
      <vt:lpstr>ТРАФАРЕТ!ID_2865561049</vt:lpstr>
      <vt:lpstr>ОТЧЕТ!ID_2865561050</vt:lpstr>
      <vt:lpstr>ТРАФАРЕТ!ID_2865561050</vt:lpstr>
      <vt:lpstr>ОТЧЕТ!ID_2865561051</vt:lpstr>
      <vt:lpstr>ТРАФАРЕТ!ID_2865561051</vt:lpstr>
      <vt:lpstr>ОТЧЕТ!ID_2865561052</vt:lpstr>
      <vt:lpstr>ТРАФАРЕТ!ID_2865561052</vt:lpstr>
      <vt:lpstr>ОТЧЕТ!ID_2865561053</vt:lpstr>
      <vt:lpstr>ТРАФАРЕТ!ID_2865561053</vt:lpstr>
      <vt:lpstr>ОТЧЕТ!ID_3488457073</vt:lpstr>
      <vt:lpstr>ТРАФАРЕТ!ID_3488457073</vt:lpstr>
      <vt:lpstr>ОТЧЕТ!ID_3557801180</vt:lpstr>
      <vt:lpstr>ТРАФАРЕТ!ID_3557801180</vt:lpstr>
      <vt:lpstr>ОТЧЕТ!ID_3557801181</vt:lpstr>
      <vt:lpstr>ТРАФАРЕТ!ID_3557801181</vt:lpstr>
      <vt:lpstr>ОТЧЕТ!ID_3557801182</vt:lpstr>
      <vt:lpstr>ТРАФАРЕТ!ID_3557801182</vt:lpstr>
      <vt:lpstr>ОТЧЕТ!ID_3557801183</vt:lpstr>
      <vt:lpstr>ТРАФАРЕТ!ID_3557801183</vt:lpstr>
      <vt:lpstr>ОТЧЕТ!ID_3557801184</vt:lpstr>
      <vt:lpstr>ТРАФАРЕТ!ID_3557801184</vt:lpstr>
      <vt:lpstr>ОТЧЕТ!ID_3557801185</vt:lpstr>
      <vt:lpstr>ТРАФАРЕТ!ID_3557801185</vt:lpstr>
      <vt:lpstr>ОТЧЕТ!ID_3833918484</vt:lpstr>
      <vt:lpstr>ТРАФАРЕТ!ID_3833918484</vt:lpstr>
      <vt:lpstr>ОТЧЕТ!ID_3833918485</vt:lpstr>
      <vt:lpstr>ТРАФАРЕТ!ID_3833918485</vt:lpstr>
      <vt:lpstr>ОТЧЕТ!ID_3833918488</vt:lpstr>
      <vt:lpstr>ТРАФАРЕТ!ID_3833918488</vt:lpstr>
      <vt:lpstr>ОТЧЕТ!ID_3833918489</vt:lpstr>
      <vt:lpstr>ТРАФАРЕТ!ID_3833918489</vt:lpstr>
      <vt:lpstr>ОТЧЕТ!ID_3833918490</vt:lpstr>
      <vt:lpstr>ТРАФАРЕТ!ID_3833918490</vt:lpstr>
      <vt:lpstr>ОТЧЕТ!ID_3833918491</vt:lpstr>
      <vt:lpstr>ТРАФАРЕТ!ID_3833918491</vt:lpstr>
      <vt:lpstr>ОТЧЕТ!ID_3833918492</vt:lpstr>
      <vt:lpstr>ТРАФАРЕТ!ID_3833918492</vt:lpstr>
      <vt:lpstr>ОТЧЕТ!ID_3833918493</vt:lpstr>
      <vt:lpstr>ТРАФАРЕТ!ID_3833918493</vt:lpstr>
      <vt:lpstr>ОТЧЕТ!ID_3833918494</vt:lpstr>
      <vt:lpstr>ТРАФАРЕТ!ID_3833918494</vt:lpstr>
      <vt:lpstr>ОТЧЕТ!ID_3833918495</vt:lpstr>
      <vt:lpstr>ТРАФАРЕТ!ID_3833918495</vt:lpstr>
      <vt:lpstr>ОТЧЕТ!ID_3833918496</vt:lpstr>
      <vt:lpstr>ТРАФАРЕТ!ID_3833918496</vt:lpstr>
      <vt:lpstr>ОТЧЕТ!ID_3833918497</vt:lpstr>
      <vt:lpstr>ТРАФАРЕТ!ID_3833918497</vt:lpstr>
      <vt:lpstr>ОТЧЕТ!ID_3833918498</vt:lpstr>
      <vt:lpstr>ТРАФАРЕТ!ID_3833918498</vt:lpstr>
      <vt:lpstr>ОТЧЕТ!ID_3833918500</vt:lpstr>
      <vt:lpstr>ТРАФАРЕТ!ID_3833918500</vt:lpstr>
      <vt:lpstr>ОТЧЕТ!ID_3833918501</vt:lpstr>
      <vt:lpstr>ТРАФАРЕТ!ID_3833918501</vt:lpstr>
      <vt:lpstr>ОТЧЕТ!ID_3833918502</vt:lpstr>
      <vt:lpstr>ТРАФАРЕТ!ID_3833918502</vt:lpstr>
      <vt:lpstr>ОТЧЕТ!ID_3833918503</vt:lpstr>
      <vt:lpstr>ТРАФАРЕТ!ID_3833918503</vt:lpstr>
      <vt:lpstr>ОТЧЕТ!ID_3833918504</vt:lpstr>
      <vt:lpstr>ТРАФАРЕТ!ID_3833918504</vt:lpstr>
      <vt:lpstr>ОТЧЕТ!ID_3833918505</vt:lpstr>
      <vt:lpstr>ТРАФАРЕТ!ID_3833918505</vt:lpstr>
      <vt:lpstr>ОТЧЕТ!ID_3833918506</vt:lpstr>
      <vt:lpstr>ТРАФАРЕТ!ID_3833918506</vt:lpstr>
      <vt:lpstr>ОТЧЕТ!ID_3833918509</vt:lpstr>
      <vt:lpstr>ТРАФАРЕТ!ID_3833918509</vt:lpstr>
      <vt:lpstr>ОТЧЕТ!ID_3833918510</vt:lpstr>
      <vt:lpstr>ТРАФАРЕТ!ID_3833918510</vt:lpstr>
      <vt:lpstr>ОТЧЕТ!ID_3833918511</vt:lpstr>
      <vt:lpstr>ТРАФАРЕТ!ID_3833918511</vt:lpstr>
      <vt:lpstr>ОТЧЕТ!ID_3833918512</vt:lpstr>
      <vt:lpstr>ТРАФАРЕТ!ID_3833918512</vt:lpstr>
      <vt:lpstr>ОТЧЕТ!ID_3833918513</vt:lpstr>
      <vt:lpstr>ТРАФАРЕТ!ID_3833918513</vt:lpstr>
      <vt:lpstr>ОТЧЕТ!ID_3833918514</vt:lpstr>
      <vt:lpstr>ТРАФАРЕТ!ID_3833918514</vt:lpstr>
      <vt:lpstr>ОТЧЕТ!ID_3833918515</vt:lpstr>
      <vt:lpstr>ТРАФАРЕТ!ID_3833918515</vt:lpstr>
      <vt:lpstr>ОТЧЕТ!ID_3833918516</vt:lpstr>
      <vt:lpstr>ТРАФАРЕТ!ID_3833918516</vt:lpstr>
      <vt:lpstr>ОТЧЕТ!ID_3833918517</vt:lpstr>
      <vt:lpstr>ТРАФАРЕТ!ID_3833918517</vt:lpstr>
      <vt:lpstr>ОТЧЕТ!ID_3833918518</vt:lpstr>
      <vt:lpstr>ТРАФАРЕТ!ID_3833918518</vt:lpstr>
      <vt:lpstr>ОТЧЕТ!ID_3833918520</vt:lpstr>
      <vt:lpstr>ТРАФАРЕТ!ID_3833918520</vt:lpstr>
      <vt:lpstr>ОТЧЕТ!ID_3833918521</vt:lpstr>
      <vt:lpstr>ТРАФАРЕТ!ID_3833918521</vt:lpstr>
      <vt:lpstr>ОТЧЕТ!ID_3833918522</vt:lpstr>
      <vt:lpstr>ТРАФАРЕТ!ID_3833918522</vt:lpstr>
      <vt:lpstr>ОТЧЕТ!ID_3833918523</vt:lpstr>
      <vt:lpstr>ТРАФАРЕТ!ID_3833918523</vt:lpstr>
      <vt:lpstr>ОТЧЕТ!ID_3833918524</vt:lpstr>
      <vt:lpstr>ТРАФАРЕТ!ID_3833918524</vt:lpstr>
      <vt:lpstr>ОТЧЕТ!ID_3833918525</vt:lpstr>
      <vt:lpstr>ТРАФАРЕТ!ID_3833918525</vt:lpstr>
      <vt:lpstr>ОТЧЕТ!ID_4141069036</vt:lpstr>
      <vt:lpstr>ТРАФАРЕТ!ID_4141069036</vt:lpstr>
      <vt:lpstr>ОТЧЕТ!ID_4141069037</vt:lpstr>
      <vt:lpstr>ТРАФАРЕТ!ID_4141069037</vt:lpstr>
      <vt:lpstr>ОТЧЕТ!ID_4141069038</vt:lpstr>
      <vt:lpstr>ТРАФАРЕТ!ID_4141069038</vt:lpstr>
      <vt:lpstr>ОТЧЕТ!ID_4141069039</vt:lpstr>
      <vt:lpstr>ТРАФАРЕТ!ID_4141069039</vt:lpstr>
      <vt:lpstr>ОТЧЕТ!ID_4141069040</vt:lpstr>
      <vt:lpstr>ТРАФАРЕТ!ID_4141069040</vt:lpstr>
      <vt:lpstr>ОТЧЕТ!ID_4141069041</vt:lpstr>
      <vt:lpstr>ТРАФАРЕТ!ID_4141069041</vt:lpstr>
      <vt:lpstr>ОТЧЕТ!ID_4289914035</vt:lpstr>
      <vt:lpstr>ТРАФАРЕТ!ID_4289914035</vt:lpstr>
      <vt:lpstr>ОТЧЕТ!ID_4289914036</vt:lpstr>
      <vt:lpstr>ТРАФАРЕТ!ID_4289914036</vt:lpstr>
      <vt:lpstr>ОТЧЕТ!ID_4289914037</vt:lpstr>
      <vt:lpstr>ТРАФАРЕТ!ID_4289914037</vt:lpstr>
      <vt:lpstr>ОТЧЕТ!ID_4289914038</vt:lpstr>
      <vt:lpstr>ТРАФАРЕТ!ID_4289914038</vt:lpstr>
      <vt:lpstr>ОТЧЕТ!ID_4289914039</vt:lpstr>
      <vt:lpstr>ТРАФАРЕТ!ID_4289914039</vt:lpstr>
      <vt:lpstr>ОТЧЕТ!ID_4289914040</vt:lpstr>
      <vt:lpstr>ТРАФАРЕТ!ID_4289914040</vt:lpstr>
      <vt:lpstr>ОТЧЕТ!ID_4289914041</vt:lpstr>
      <vt:lpstr>ТРАФАРЕТ!ID_4289914041</vt:lpstr>
      <vt:lpstr>ОТЧЕТ!ID_4289914042</vt:lpstr>
      <vt:lpstr>ТРАФАРЕТ!ID_4289914042</vt:lpstr>
      <vt:lpstr>ОТЧЕТ!ID_4289914043</vt:lpstr>
      <vt:lpstr>ТРАФАРЕТ!ID_4289914043</vt:lpstr>
      <vt:lpstr>ОТЧЕТ!ID_4289914044</vt:lpstr>
      <vt:lpstr>ТРАФАРЕТ!ID_4289914044</vt:lpstr>
      <vt:lpstr>ОТЧЕТ!ID_4289914045</vt:lpstr>
      <vt:lpstr>ТРАФАРЕТ!ID_4289914045</vt:lpstr>
      <vt:lpstr>ОТЧЕТ!ID_4289914046</vt:lpstr>
      <vt:lpstr>ТРАФАРЕТ!ID_4289914046</vt:lpstr>
      <vt:lpstr>ОТЧЕТ!ID_4289914047</vt:lpstr>
      <vt:lpstr>ТРАФАРЕТ!ID_4289914047</vt:lpstr>
      <vt:lpstr>ОТЧЕТ!ID_4289914048</vt:lpstr>
      <vt:lpstr>ТРАФАРЕТ!ID_4289914048</vt:lpstr>
      <vt:lpstr>ОТЧЕТ!ID_4289914049</vt:lpstr>
      <vt:lpstr>ТРАФАРЕТ!ID_4289914049</vt:lpstr>
      <vt:lpstr>ОТЧЕТ!ID_4289914050</vt:lpstr>
      <vt:lpstr>ТРАФАРЕТ!ID_4289914050</vt:lpstr>
      <vt:lpstr>ОТЧЕТ!ID_4289914051</vt:lpstr>
      <vt:lpstr>ТРАФАРЕТ!ID_4289914051</vt:lpstr>
      <vt:lpstr>ОТЧЕТ!ID_4289914052</vt:lpstr>
      <vt:lpstr>ТРАФАРЕТ!ID_4289914052</vt:lpstr>
      <vt:lpstr>ОТЧЕТ!ID_4289914053</vt:lpstr>
      <vt:lpstr>ТРАФАРЕТ!ID_4289914053</vt:lpstr>
      <vt:lpstr>ОТЧЕТ!ID_4289914054</vt:lpstr>
      <vt:lpstr>ТРАФАРЕТ!ID_4289914054</vt:lpstr>
      <vt:lpstr>ОТЧЕТ!ID_4289914055</vt:lpstr>
      <vt:lpstr>ТРАФАРЕТ!ID_4289914055</vt:lpstr>
      <vt:lpstr>ОТЧЕТ!ID_4289914056</vt:lpstr>
      <vt:lpstr>ТРАФАРЕТ!ID_4289914056</vt:lpstr>
      <vt:lpstr>ОТЧЕТ!ID_4289914057</vt:lpstr>
      <vt:lpstr>ТРАФАРЕТ!ID_4289914057</vt:lpstr>
      <vt:lpstr>ОТЧЕТ!ID_4289914058</vt:lpstr>
      <vt:lpstr>ТРАФАРЕТ!ID_4289914058</vt:lpstr>
      <vt:lpstr>ОТЧЕТ!ID_4289914059</vt:lpstr>
      <vt:lpstr>ТРАФАРЕТ!ID_4289914059</vt:lpstr>
      <vt:lpstr>ОТЧЕТ!ID_4289914060</vt:lpstr>
      <vt:lpstr>ТРАФАРЕТ!ID_4289914060</vt:lpstr>
      <vt:lpstr>ОТЧЕТ!ID_4289914061</vt:lpstr>
      <vt:lpstr>ТРАФАРЕТ!ID_4289914061</vt:lpstr>
      <vt:lpstr>ОТЧЕТ!ID_4289914062</vt:lpstr>
      <vt:lpstr>ТРАФАРЕТ!ID_4289914062</vt:lpstr>
      <vt:lpstr>ОТЧЕТ!ID_4289914063</vt:lpstr>
      <vt:lpstr>ТРАФАРЕТ!ID_4289914063</vt:lpstr>
      <vt:lpstr>ОТЧЕТ!ID_4289914064</vt:lpstr>
      <vt:lpstr>ТРАФАРЕТ!ID_4289914064</vt:lpstr>
      <vt:lpstr>ОТЧЕТ!ID_580296739</vt:lpstr>
      <vt:lpstr>ТРАФАРЕТ!ID_580296739</vt:lpstr>
      <vt:lpstr>ОТЧЕТ!ID_755529604</vt:lpstr>
      <vt:lpstr>ТРАФАРЕТ!ID_755529604</vt:lpstr>
      <vt:lpstr>ОТЧЕТ!T_4888963842</vt:lpstr>
      <vt:lpstr>ТРАФАРЕТ!T_4888963842</vt:lpstr>
      <vt:lpstr>ОТЧЕТ!T_4888963849</vt:lpstr>
      <vt:lpstr>ТРАФАРЕТ!T_4888963849</vt:lpstr>
      <vt:lpstr>ОТЧЕТ!T_4888963859</vt:lpstr>
      <vt:lpstr>ТРАФАРЕТ!T_4888963859</vt:lpstr>
      <vt:lpstr>ОТЧЕТ!T_4888963871</vt:lpstr>
      <vt:lpstr>ТРАФАРЕТ!T_4888963871</vt:lpstr>
      <vt:lpstr>ОТЧЕТ!T_4888963883</vt:lpstr>
      <vt:lpstr>ТРАФАРЕТ!T_4888963883</vt:lpstr>
      <vt:lpstr>ТРАФАРЕТ!TID_4888963843</vt:lpstr>
      <vt:lpstr>ТРАФАРЕТ!TID_4888963844</vt:lpstr>
      <vt:lpstr>ТРАФАРЕТ!TID_4888963845</vt:lpstr>
      <vt:lpstr>ТРАФАРЕТ!TID_4888963846</vt:lpstr>
      <vt:lpstr>ТРАФАРЕТ!TID_4888963847</vt:lpstr>
      <vt:lpstr>ТРАФАРЕТ!TID_4888963848</vt:lpstr>
      <vt:lpstr>ТРАФАРЕТ!TID_4888963850</vt:lpstr>
      <vt:lpstr>ТРАФАРЕТ!TID_4888963851</vt:lpstr>
      <vt:lpstr>ТРАФАРЕТ!TID_4888963852</vt:lpstr>
      <vt:lpstr>ТРАФАРЕТ!TID_4888963853</vt:lpstr>
      <vt:lpstr>ТРАФАРЕТ!TID_4888963854</vt:lpstr>
      <vt:lpstr>ТРАФАРЕТ!TID_4888963855</vt:lpstr>
      <vt:lpstr>ТРАФАРЕТ!TID_4888963856</vt:lpstr>
      <vt:lpstr>ТРАФАРЕТ!TID_4888963857</vt:lpstr>
      <vt:lpstr>ТРАФАРЕТ!TID_4888963858</vt:lpstr>
      <vt:lpstr>ТРАФАРЕТ!TID_4888963860</vt:lpstr>
      <vt:lpstr>ТРАФАРЕТ!TID_4888963861</vt:lpstr>
      <vt:lpstr>ТРАФАРЕТ!TID_4888963862</vt:lpstr>
      <vt:lpstr>ТРАФАРЕТ!TID_4888963863</vt:lpstr>
      <vt:lpstr>ТРАФАРЕТ!TID_4888963864</vt:lpstr>
      <vt:lpstr>ТРАФАРЕТ!TID_4888963865</vt:lpstr>
      <vt:lpstr>ТРАФАРЕТ!TID_4888963867</vt:lpstr>
      <vt:lpstr>ТРАФАРЕТ!TID_4888963868</vt:lpstr>
      <vt:lpstr>ТРАФАРЕТ!TID_4888963872</vt:lpstr>
      <vt:lpstr>ТРАФАРЕТ!TID_4888963873</vt:lpstr>
      <vt:lpstr>ТРАФАРЕТ!TID_4888963874</vt:lpstr>
      <vt:lpstr>ТРАФАРЕТ!TID_4888963875</vt:lpstr>
      <vt:lpstr>ТРАФАРЕТ!TID_4888963876</vt:lpstr>
      <vt:lpstr>ТРАФАРЕТ!TID_4888963877</vt:lpstr>
      <vt:lpstr>ТРАФАРЕТ!TID_4888963879</vt:lpstr>
      <vt:lpstr>ТРАФАРЕТ!TID_4888963880</vt:lpstr>
      <vt:lpstr>ТРАФАРЕТ!TID_4888963884</vt:lpstr>
      <vt:lpstr>ТРАФАРЕТ!TID_4888963887</vt:lpstr>
      <vt:lpstr>ТРАФАРЕТ!TID_4888963888</vt:lpstr>
      <vt:lpstr>ТРАФАРЕТ!TID_4888963889</vt:lpstr>
      <vt:lpstr>ТРАФАРЕТ!TID_4888963890</vt:lpstr>
      <vt:lpstr>ТРАФАРЕТ!TID_4888963891</vt:lpstr>
      <vt:lpstr>ТРАФАРЕТ!TID_4888963892</vt:lpstr>
      <vt:lpstr>ТРАФАРЕТ!TID_4888963893</vt:lpstr>
      <vt:lpstr>ОТЧЕТ!TR_4888963842</vt:lpstr>
      <vt:lpstr>ТРАФАРЕТ!TR_4888963842</vt:lpstr>
      <vt:lpstr>ТРАФАРЕТ!TR_4888963849</vt:lpstr>
      <vt:lpstr>ОТЧЕТ!TR_4888963849_533471489</vt:lpstr>
      <vt:lpstr>ОТЧЕТ!TR_4888963849_533471490</vt:lpstr>
      <vt:lpstr>ОТЧЕТ!TR_4888963859</vt:lpstr>
      <vt:lpstr>ТРАФАРЕТ!TR_4888963859</vt:lpstr>
      <vt:lpstr>ОТЧЕТ!TR_4888963871</vt:lpstr>
      <vt:lpstr>ТРАФАРЕТ!TR_4888963871</vt:lpstr>
      <vt:lpstr>ТРАФАРЕТ!TR_4888963883</vt:lpstr>
      <vt:lpstr>ОТЧЕТ!TR_4888963883_530627090</vt:lpstr>
      <vt:lpstr>ОТЧЕТ!TR_4888963883_530627091</vt:lpstr>
      <vt:lpstr>ОТЧЕТ!TR_4888963883_530627092</vt:lpstr>
      <vt:lpstr>ОТЧЕТ!TR_4888963883_530627093</vt:lpstr>
      <vt:lpstr>ОТЧЕТ!TR_4888963883_530627094</vt:lpstr>
      <vt:lpstr>ОТЧЕТ!TR_4888963883_530627095</vt:lpstr>
      <vt:lpstr>ОТЧЕТ!TR_4888963883_530627096</vt:lpstr>
      <vt:lpstr>ОТЧЕТ!TR_4888963883_530627097</vt:lpstr>
      <vt:lpstr>ОТЧЕТ!TR_4888963883_530627098</vt:lpstr>
      <vt:lpstr>ОТЧЕТ!TR_4888963883_530627099</vt:lpstr>
      <vt:lpstr>ОТЧЕТ!TR_4888963883_530627100</vt:lpstr>
      <vt:lpstr>ОТЧЕТ!TR_4888963883_530627101</vt:lpstr>
      <vt:lpstr>ОТЧЕТ!TR_4888963883_530627102</vt:lpstr>
      <vt:lpstr>ОТЧЕТ!TR_4888963883_530627103</vt:lpstr>
      <vt:lpstr>ОТЧЕТ!TR_4888963883_530627104</vt:lpstr>
      <vt:lpstr>ОТЧЕТ!TR_4888963883_530627105</vt:lpstr>
      <vt:lpstr>ОТЧЕТ!TR_4888963883_530627106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</dc:creator>
  <cp:lastModifiedBy>Кириенко Наталья Николаевна</cp:lastModifiedBy>
  <cp:lastPrinted>2026-03-10T03:14:04Z</cp:lastPrinted>
  <dcterms:created xsi:type="dcterms:W3CDTF">2016-03-30T12:46:28Z</dcterms:created>
  <dcterms:modified xsi:type="dcterms:W3CDTF">2026-03-10T03:14:07Z</dcterms:modified>
</cp:coreProperties>
</file>