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Город (сайт)" sheetId="2" r:id="rId1"/>
  </sheets>
  <externalReferences>
    <externalReference r:id="rId2"/>
  </externalReferences>
  <calcPr calcId="152511" refMode="R1C1"/>
</workbook>
</file>

<file path=xl/calcChain.xml><?xml version="1.0" encoding="utf-8"?>
<calcChain xmlns="http://schemas.openxmlformats.org/spreadsheetml/2006/main">
  <c r="C32" i="2" l="1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</calcChain>
</file>

<file path=xl/sharedStrings.xml><?xml version="1.0" encoding="utf-8"?>
<sst xmlns="http://schemas.openxmlformats.org/spreadsheetml/2006/main" count="58" uniqueCount="58">
  <si>
    <t>№ п/п</t>
  </si>
  <si>
    <t>Наименование показателя</t>
  </si>
  <si>
    <t>ООО
 "УК "Город"</t>
  </si>
  <si>
    <t>1</t>
  </si>
  <si>
    <t>1.</t>
  </si>
  <si>
    <t>Выручка от реализации товаров, продукции, услуг (без НДС и акцизов), в том числе:</t>
  </si>
  <si>
    <t>1.1.</t>
  </si>
  <si>
    <t>Финансирование по капитальному ремонту</t>
  </si>
  <si>
    <t>1.2.</t>
  </si>
  <si>
    <t>Услуги по регулируемым видам деятельности, содержание общедомового имущества, в том числе:</t>
  </si>
  <si>
    <t>1.3.</t>
  </si>
  <si>
    <t>2.</t>
  </si>
  <si>
    <t>Себестоимость проданных товаров, работ, услуг, коммерческие расходы, управленческие расходы, в том числе:</t>
  </si>
  <si>
    <t>2.1.</t>
  </si>
  <si>
    <t>Материальные затраты</t>
  </si>
  <si>
    <t>2.2.</t>
  </si>
  <si>
    <t>Оплата работ, услуг сторонних организаций</t>
  </si>
  <si>
    <t>2.3.</t>
  </si>
  <si>
    <t>Капитальный ремонт</t>
  </si>
  <si>
    <t>2.4.</t>
  </si>
  <si>
    <t>Текущий ремонт</t>
  </si>
  <si>
    <t>2.5.</t>
  </si>
  <si>
    <t>Затраты на оплату труда</t>
  </si>
  <si>
    <t>2.6.</t>
  </si>
  <si>
    <t>Оценочные обязательства по оплате труда</t>
  </si>
  <si>
    <t>2.7.</t>
  </si>
  <si>
    <t>Выплаты физическим лицам по гражданско-правовым договорам</t>
  </si>
  <si>
    <t>2.8.</t>
  </si>
  <si>
    <t>Страховые взносы в ПФР, ФСС, ФОМС, взносы на обязательное соц. страхование от несчастных случаев на производстве</t>
  </si>
  <si>
    <t>2.9.</t>
  </si>
  <si>
    <t>Оплата проезда работников и членов его семьи к месту проведения отпуска и обратно</t>
  </si>
  <si>
    <t>2.10.</t>
  </si>
  <si>
    <t>Выплаты не входящие в ФЗП и выплаты социального характера (расшифровать)</t>
  </si>
  <si>
    <t>Амортизация основных средств, нематериальных активов</t>
  </si>
  <si>
    <t>2.12.</t>
  </si>
  <si>
    <t>Страхование имущества (лифты, ОСАГО)</t>
  </si>
  <si>
    <t>2.13.</t>
  </si>
  <si>
    <t>Аудиторские и консультационные услуги</t>
  </si>
  <si>
    <t>2.14.</t>
  </si>
  <si>
    <t xml:space="preserve">Прочие расходы </t>
  </si>
  <si>
    <t>3.</t>
  </si>
  <si>
    <t>Прибыль (убыток) от продаж</t>
  </si>
  <si>
    <t>4.</t>
  </si>
  <si>
    <t>Прочие доходы и расходы, из них:</t>
  </si>
  <si>
    <t>Прочие доходы</t>
  </si>
  <si>
    <t>Прочие расходы</t>
  </si>
  <si>
    <t>5.</t>
  </si>
  <si>
    <t>Прибыль (убыток) до налогообложения</t>
  </si>
  <si>
    <t>7.</t>
  </si>
  <si>
    <t>Текущий налог на прибыль</t>
  </si>
  <si>
    <t>Чистая прибыль (убыток) отчетного периода</t>
  </si>
  <si>
    <t>Прочие услуги</t>
  </si>
  <si>
    <t xml:space="preserve">тыс. руб. </t>
  </si>
  <si>
    <r>
      <t xml:space="preserve">Результаты  финансово-хозяйственной деятельности 
</t>
    </r>
    <r>
      <rPr>
        <b/>
        <sz val="14"/>
        <color indexed="10"/>
        <rFont val="Times New Roman"/>
        <family val="1"/>
        <charset val="204"/>
      </rPr>
      <t xml:space="preserve">ООО "УК "Город" </t>
    </r>
    <r>
      <rPr>
        <b/>
        <sz val="14"/>
        <rFont val="Times New Roman"/>
        <family val="1"/>
        <charset val="204"/>
      </rPr>
      <t>за 2023 год</t>
    </r>
  </si>
  <si>
    <t>2.11.</t>
  </si>
  <si>
    <t>6.</t>
  </si>
  <si>
    <t>4.1.</t>
  </si>
  <si>
    <t>4.2.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</si>
</sst>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wrapText="1" shrinkToFit="1"/>
    </xf>
    <xf numFmtId="3" fontId="4" fillId="2" borderId="1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0" fontId="6" fillId="0" borderId="1" xfId="0" applyFont="1" applyFill="1" applyBorder="1" applyAlignment="1">
      <alignment horizontal="center" vertical="center" shrinkToFit="1"/>
    </xf>
    <xf numFmtId="3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shrinkToFit="1"/>
    </xf>
    <xf numFmtId="3" fontId="4" fillId="0" borderId="0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wrapText="1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2\&#1059;&#1055;&#1056;&#1080;&#1059;\Files\&#1054;&#1090;&#1076;&#1077;&#1083;%20&#1087;&#1086;%20&#1088;&#1072;&#1073;&#1086;&#1090;&#1077;%20&#1089;%20&#1052;&#1055;\&#1054;&#1073;&#1097;&#1080;&#1077;\&#1055;&#1088;&#1086;&#1080;&#1079;&#1074;&#1086;&#1076;&#1089;&#1090;&#1074;&#1077;&#1085;&#1085;&#1099;&#1077;%20&#1087;&#1088;&#1086;&#1075;&#1088;&#1072;&#1084;&#1084;&#1099;%20&#1052;&#1059;&#1055;\2023%20&#1075;&#1086;&#1076;\&#1055;&#1088;&#1086;&#1080;&#1079;&#1074;&#1086;&#1076;&#1089;&#1090;&#1074;&#1077;&#1085;&#1085;&#1099;&#1077;%20&#1054;&#1054;&#1054;%20&#1079;&#1072;%202023\&#1055;&#1088;&#1086;&#1080;&#1079;&#1074;&#1086;&#1076;&#1089;&#1090;&#1074;&#1077;&#1085;&#1085;&#1099;&#1077;%20&#1054;&#1054;&#1054;%20&#1079;&#1072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иод"/>
      <sheetName val="Город"/>
      <sheetName val="ЖКС"/>
      <sheetName val="СВОД"/>
    </sheetNames>
    <sheetDataSet>
      <sheetData sheetId="0"/>
      <sheetData sheetId="1"/>
      <sheetData sheetId="2"/>
      <sheetData sheetId="3">
        <row r="11">
          <cell r="C11">
            <v>1193275</v>
          </cell>
        </row>
        <row r="13">
          <cell r="C13">
            <v>580975</v>
          </cell>
        </row>
        <row r="14">
          <cell r="C14">
            <v>597434</v>
          </cell>
        </row>
        <row r="18">
          <cell r="C18">
            <v>14866</v>
          </cell>
        </row>
        <row r="25">
          <cell r="C25">
            <v>1157894</v>
          </cell>
        </row>
        <row r="26">
          <cell r="C26">
            <v>25191</v>
          </cell>
        </row>
        <row r="34">
          <cell r="C34">
            <v>181388</v>
          </cell>
        </row>
        <row r="56">
          <cell r="C56">
            <v>581657</v>
          </cell>
        </row>
        <row r="57">
          <cell r="C57">
            <v>51723</v>
          </cell>
        </row>
        <row r="58">
          <cell r="C58">
            <v>199095</v>
          </cell>
        </row>
        <row r="59">
          <cell r="C59">
            <v>13007</v>
          </cell>
        </row>
        <row r="60">
          <cell r="C60">
            <v>8372</v>
          </cell>
        </row>
        <row r="61">
          <cell r="C61">
            <v>53905</v>
          </cell>
        </row>
        <row r="62">
          <cell r="C62">
            <v>4530</v>
          </cell>
        </row>
        <row r="63">
          <cell r="C63">
            <v>732</v>
          </cell>
        </row>
        <row r="66">
          <cell r="C66">
            <v>6235</v>
          </cell>
        </row>
        <row r="73">
          <cell r="C73">
            <v>28</v>
          </cell>
        </row>
        <row r="74">
          <cell r="C74">
            <v>186</v>
          </cell>
        </row>
        <row r="75">
          <cell r="C75">
            <v>31845</v>
          </cell>
        </row>
        <row r="121">
          <cell r="C121">
            <v>35381</v>
          </cell>
        </row>
        <row r="122">
          <cell r="C122">
            <v>-1912</v>
          </cell>
        </row>
        <row r="123">
          <cell r="C123">
            <v>50687</v>
          </cell>
        </row>
        <row r="134">
          <cell r="C134">
            <v>52599</v>
          </cell>
        </row>
        <row r="153">
          <cell r="C153">
            <v>33469</v>
          </cell>
        </row>
        <row r="156">
          <cell r="C156">
            <v>4782</v>
          </cell>
        </row>
        <row r="158">
          <cell r="C158">
            <v>28687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2"/>
  <sheetViews>
    <sheetView tabSelected="1" zoomScaleNormal="100" workbookViewId="0">
      <selection activeCell="C30" sqref="C30"/>
    </sheetView>
  </sheetViews>
  <sheetFormatPr defaultRowHeight="15" x14ac:dyDescent="0.25"/>
  <cols>
    <col min="1" max="1" width="9.140625" style="1"/>
    <col min="2" max="2" width="67.85546875" style="1" customWidth="1"/>
    <col min="3" max="3" width="20.85546875" style="3" customWidth="1"/>
    <col min="4" max="4" width="18.85546875" style="1" customWidth="1"/>
    <col min="5" max="5" width="20" style="1" customWidth="1"/>
    <col min="6" max="16384" width="9.140625" style="1"/>
  </cols>
  <sheetData>
    <row r="2" spans="1:6" ht="60.75" customHeight="1" x14ac:dyDescent="0.25">
      <c r="A2" s="23" t="s">
        <v>53</v>
      </c>
      <c r="B2" s="24"/>
      <c r="C2" s="24"/>
      <c r="D2" s="2"/>
      <c r="E2" s="2"/>
      <c r="F2" s="2"/>
    </row>
    <row r="3" spans="1:6" x14ac:dyDescent="0.25">
      <c r="C3" s="22" t="s">
        <v>52</v>
      </c>
    </row>
    <row r="4" spans="1:6" ht="22.5" customHeight="1" x14ac:dyDescent="0.25">
      <c r="A4" s="25" t="s">
        <v>0</v>
      </c>
      <c r="B4" s="26" t="s">
        <v>1</v>
      </c>
      <c r="C4" s="27" t="s">
        <v>2</v>
      </c>
    </row>
    <row r="5" spans="1:6" ht="22.5" customHeight="1" x14ac:dyDescent="0.25">
      <c r="A5" s="25"/>
      <c r="B5" s="26"/>
      <c r="C5" s="28"/>
    </row>
    <row r="6" spans="1:6" x14ac:dyDescent="0.25">
      <c r="A6" s="4" t="s">
        <v>3</v>
      </c>
      <c r="B6" s="5">
        <v>2</v>
      </c>
      <c r="C6" s="6">
        <v>3</v>
      </c>
    </row>
    <row r="7" spans="1:6" ht="28.5" x14ac:dyDescent="0.25">
      <c r="A7" s="7" t="s">
        <v>4</v>
      </c>
      <c r="B7" s="8" t="s">
        <v>5</v>
      </c>
      <c r="C7" s="9">
        <f>[1]СВОД!$C$11</f>
        <v>1193275</v>
      </c>
      <c r="D7" s="10"/>
    </row>
    <row r="8" spans="1:6" x14ac:dyDescent="0.25">
      <c r="A8" s="11" t="s">
        <v>6</v>
      </c>
      <c r="B8" s="13" t="s">
        <v>7</v>
      </c>
      <c r="C8" s="12">
        <f>[1]СВОД!$C$13</f>
        <v>580975</v>
      </c>
    </row>
    <row r="9" spans="1:6" ht="30" x14ac:dyDescent="0.25">
      <c r="A9" s="11" t="s">
        <v>8</v>
      </c>
      <c r="B9" s="13" t="s">
        <v>9</v>
      </c>
      <c r="C9" s="12">
        <f>[1]СВОД!$C$14</f>
        <v>597434</v>
      </c>
    </row>
    <row r="10" spans="1:6" x14ac:dyDescent="0.25">
      <c r="A10" s="11" t="s">
        <v>10</v>
      </c>
      <c r="B10" s="14" t="s">
        <v>51</v>
      </c>
      <c r="C10" s="15">
        <f>[1]СВОД!$C$18</f>
        <v>14866</v>
      </c>
    </row>
    <row r="11" spans="1:6" ht="28.5" x14ac:dyDescent="0.25">
      <c r="A11" s="7" t="s">
        <v>11</v>
      </c>
      <c r="B11" s="8" t="s">
        <v>12</v>
      </c>
      <c r="C11" s="9">
        <f>[1]СВОД!$C$25</f>
        <v>1157894</v>
      </c>
      <c r="D11" s="18"/>
    </row>
    <row r="12" spans="1:6" x14ac:dyDescent="0.25">
      <c r="A12" s="11" t="s">
        <v>13</v>
      </c>
      <c r="B12" s="14" t="s">
        <v>14</v>
      </c>
      <c r="C12" s="15">
        <f>[1]СВОД!$C$26</f>
        <v>25191</v>
      </c>
      <c r="D12" s="10"/>
    </row>
    <row r="13" spans="1:6" x14ac:dyDescent="0.25">
      <c r="A13" s="11" t="s">
        <v>15</v>
      </c>
      <c r="B13" s="14" t="s">
        <v>16</v>
      </c>
      <c r="C13" s="15">
        <f>[1]СВОД!$C$34</f>
        <v>181388</v>
      </c>
      <c r="D13" s="10"/>
    </row>
    <row r="14" spans="1:6" x14ac:dyDescent="0.25">
      <c r="A14" s="11" t="s">
        <v>17</v>
      </c>
      <c r="B14" s="14" t="s">
        <v>18</v>
      </c>
      <c r="C14" s="15">
        <f>[1]СВОД!$C$56</f>
        <v>581657</v>
      </c>
      <c r="D14" s="10"/>
    </row>
    <row r="15" spans="1:6" x14ac:dyDescent="0.25">
      <c r="A15" s="11" t="s">
        <v>19</v>
      </c>
      <c r="B15" s="14" t="s">
        <v>20</v>
      </c>
      <c r="C15" s="15">
        <f>[1]СВОД!$C$57</f>
        <v>51723</v>
      </c>
      <c r="D15" s="10"/>
    </row>
    <row r="16" spans="1:6" x14ac:dyDescent="0.25">
      <c r="A16" s="11" t="s">
        <v>21</v>
      </c>
      <c r="B16" s="14" t="s">
        <v>22</v>
      </c>
      <c r="C16" s="15">
        <f>[1]СВОД!$C$58</f>
        <v>199095</v>
      </c>
      <c r="D16" s="10"/>
    </row>
    <row r="17" spans="1:4" x14ac:dyDescent="0.25">
      <c r="A17" s="11" t="s">
        <v>23</v>
      </c>
      <c r="B17" s="14" t="s">
        <v>24</v>
      </c>
      <c r="C17" s="15">
        <f>[1]СВОД!$C$59</f>
        <v>13007</v>
      </c>
      <c r="D17" s="10"/>
    </row>
    <row r="18" spans="1:4" ht="28.5" x14ac:dyDescent="0.25">
      <c r="A18" s="11" t="s">
        <v>25</v>
      </c>
      <c r="B18" s="14" t="s">
        <v>26</v>
      </c>
      <c r="C18" s="15">
        <f>[1]СВОД!$C$60</f>
        <v>8372</v>
      </c>
    </row>
    <row r="19" spans="1:4" ht="42.75" x14ac:dyDescent="0.25">
      <c r="A19" s="11" t="s">
        <v>27</v>
      </c>
      <c r="B19" s="14" t="s">
        <v>28</v>
      </c>
      <c r="C19" s="15">
        <f>[1]СВОД!$C$61</f>
        <v>53905</v>
      </c>
      <c r="D19" s="10"/>
    </row>
    <row r="20" spans="1:4" ht="28.5" x14ac:dyDescent="0.25">
      <c r="A20" s="11" t="s">
        <v>29</v>
      </c>
      <c r="B20" s="14" t="s">
        <v>30</v>
      </c>
      <c r="C20" s="15">
        <f>[1]СВОД!$C$62</f>
        <v>4530</v>
      </c>
      <c r="D20" s="10"/>
    </row>
    <row r="21" spans="1:4" ht="28.5" x14ac:dyDescent="0.25">
      <c r="A21" s="11" t="s">
        <v>31</v>
      </c>
      <c r="B21" s="14" t="s">
        <v>32</v>
      </c>
      <c r="C21" s="15">
        <f>[1]СВОД!$C$63</f>
        <v>732</v>
      </c>
    </row>
    <row r="22" spans="1:4" x14ac:dyDescent="0.25">
      <c r="A22" s="11" t="s">
        <v>54</v>
      </c>
      <c r="B22" s="14" t="s">
        <v>33</v>
      </c>
      <c r="C22" s="15">
        <f>[1]СВОД!$C$66</f>
        <v>6235</v>
      </c>
      <c r="D22" s="10"/>
    </row>
    <row r="23" spans="1:4" x14ac:dyDescent="0.25">
      <c r="A23" s="11" t="s">
        <v>34</v>
      </c>
      <c r="B23" s="14" t="s">
        <v>35</v>
      </c>
      <c r="C23" s="15">
        <f>[1]СВОД!$C$73</f>
        <v>28</v>
      </c>
      <c r="D23" s="10"/>
    </row>
    <row r="24" spans="1:4" x14ac:dyDescent="0.25">
      <c r="A24" s="11" t="s">
        <v>36</v>
      </c>
      <c r="B24" s="14" t="s">
        <v>37</v>
      </c>
      <c r="C24" s="15">
        <f>[1]СВОД!$C$74</f>
        <v>186</v>
      </c>
      <c r="D24" s="10"/>
    </row>
    <row r="25" spans="1:4" x14ac:dyDescent="0.25">
      <c r="A25" s="11" t="s">
        <v>38</v>
      </c>
      <c r="B25" s="14" t="s">
        <v>39</v>
      </c>
      <c r="C25" s="15">
        <f>[1]СВОД!$C$75</f>
        <v>31845</v>
      </c>
      <c r="D25" s="10"/>
    </row>
    <row r="26" spans="1:4" x14ac:dyDescent="0.25">
      <c r="A26" s="19" t="s">
        <v>40</v>
      </c>
      <c r="B26" s="20" t="s">
        <v>41</v>
      </c>
      <c r="C26" s="9">
        <f>[1]СВОД!$C$121</f>
        <v>35381</v>
      </c>
      <c r="D26" s="10"/>
    </row>
    <row r="27" spans="1:4" x14ac:dyDescent="0.25">
      <c r="A27" s="11" t="s">
        <v>42</v>
      </c>
      <c r="B27" s="14" t="s">
        <v>43</v>
      </c>
      <c r="C27" s="16">
        <f>[1]СВОД!$C$122</f>
        <v>-1912</v>
      </c>
      <c r="D27" s="10"/>
    </row>
    <row r="28" spans="1:4" x14ac:dyDescent="0.25">
      <c r="A28" s="21" t="s">
        <v>56</v>
      </c>
      <c r="B28" s="17" t="s">
        <v>44</v>
      </c>
      <c r="C28" s="12">
        <f>[1]СВОД!$C$123</f>
        <v>50687</v>
      </c>
      <c r="D28" s="10"/>
    </row>
    <row r="29" spans="1:4" x14ac:dyDescent="0.25">
      <c r="A29" s="21" t="s">
        <v>57</v>
      </c>
      <c r="B29" s="17" t="s">
        <v>45</v>
      </c>
      <c r="C29" s="12">
        <f>[1]СВОД!$C$134</f>
        <v>52599</v>
      </c>
      <c r="D29" s="10"/>
    </row>
    <row r="30" spans="1:4" x14ac:dyDescent="0.25">
      <c r="A30" s="19" t="s">
        <v>46</v>
      </c>
      <c r="B30" s="20" t="s">
        <v>47</v>
      </c>
      <c r="C30" s="9">
        <f>[1]СВОД!$C$153</f>
        <v>33469</v>
      </c>
      <c r="D30" s="10"/>
    </row>
    <row r="31" spans="1:4" x14ac:dyDescent="0.25">
      <c r="A31" s="11" t="s">
        <v>55</v>
      </c>
      <c r="B31" s="14" t="s">
        <v>49</v>
      </c>
      <c r="C31" s="15">
        <f>[1]СВОД!$C$156</f>
        <v>4782</v>
      </c>
      <c r="D31" s="10"/>
    </row>
    <row r="32" spans="1:4" x14ac:dyDescent="0.25">
      <c r="A32" s="19" t="s">
        <v>48</v>
      </c>
      <c r="B32" s="20" t="s">
        <v>50</v>
      </c>
      <c r="C32" s="9">
        <f>[1]СВОД!$C$158</f>
        <v>28687</v>
      </c>
      <c r="D32" s="10"/>
    </row>
  </sheetData>
  <mergeCells count="4">
    <mergeCell ref="A2:C2"/>
    <mergeCell ref="A4:A5"/>
    <mergeCell ref="B4:B5"/>
    <mergeCell ref="C4:C5"/>
  </mergeCells>
  <pageMargins left="0.59055118110236227" right="0" top="0.35433070866141736" bottom="0.55118110236220474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Город (сайт)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2024-07-08T03:28:30Z</dcterms:modified>
</cp:coreProperties>
</file>