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С по ВПД (сайт)" sheetId="2" r:id="rId1"/>
  </sheets>
  <externalReferences>
    <externalReference r:id="rId2"/>
  </externalReferences>
  <definedNames>
    <definedName name="Z_2D21A881_8113_4D9C_BE4D_A52854EBEFCB_.wvu.PrintArea" localSheetId="0" hidden="1">'СС по ВПД (сайт)'!$A$1:$C$30</definedName>
    <definedName name="Z_2D21A881_8113_4D9C_BE4D_A52854EBEFCB_.wvu.PrintTitles" localSheetId="0" hidden="1">'СС по ВПД (сайт)'!$5:$7</definedName>
    <definedName name="Z_2D21A881_8113_4D9C_BE4D_A52854EBEFCB_.wvu.Rows" localSheetId="0" hidden="1">'СС по ВПД (сайт)'!#REF!,'СС по ВПД (сайт)'!#REF!,'СС по ВПД (сайт)'!#REF!,'СС по ВПД (сайт)'!#REF!,'СС по ВПД (сайт)'!#REF!,'СС по ВПД (сайт)'!#REF!</definedName>
    <definedName name="Z_668FEEE9_5A50_4290_97A7_2EDA4F579290_.wvu.PrintArea" localSheetId="0" hidden="1">'СС по ВПД (сайт)'!$A$1:$C$30</definedName>
    <definedName name="Z_668FEEE9_5A50_4290_97A7_2EDA4F579290_.wvu.PrintTitles" localSheetId="0" hidden="1">'СС по ВПД (сайт)'!$5:$7</definedName>
    <definedName name="Z_668FEEE9_5A50_4290_97A7_2EDA4F579290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Z_85BA877B_1CB4_4119_ACF3_5440D925D70A_.wvu.PrintArea" localSheetId="0" hidden="1">'СС по ВПД (сайт)'!$A$1:$C$30</definedName>
    <definedName name="Z_85BA877B_1CB4_4119_ACF3_5440D925D70A_.wvu.PrintTitles" localSheetId="0" hidden="1">'СС по ВПД (сайт)'!$5:$7</definedName>
    <definedName name="Z_85BA877B_1CB4_4119_ACF3_5440D925D70A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_xlnm.Print_Titles" localSheetId="0">'СС по ВПД (сайт)'!$5:$7</definedName>
    <definedName name="_xlnm.Print_Area" localSheetId="0">'СС по ВПД (сайт)'!$A$1:$C$30</definedName>
  </definedNames>
  <calcPr calcId="15251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<sst xmlns="http://schemas.openxmlformats.org/spreadsheetml/2006/main" count="51" uniqueCount="51">
  <si>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</si>
  <si>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</si>
  <si>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</si>
  <si>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</si>
  <si>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</si>
  <si>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реализация бытовых услуг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</si>
  <si>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</si>
  <si>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</si>
  <si>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</si>
  <si>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</si>
  <si>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</si>
  <si>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</si>
  <si>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</si>
  <si>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</si>
  <si>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</si>
  <si>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</si>
  <si>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</si>
  <si>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</si>
  <si>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</si>
  <si>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</si>
  <si>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</si>
  <si>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</si>
  <si>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</si>
  <si>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</si>
  <si>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</si>
  <si>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</si>
  <si>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</si>
  <si>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</si>
  <si>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</si>
  <si>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</si>
  <si>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</si>
  <si>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</si>
  <si>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</si>
  <si>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</si>
  <si>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</si>
  <si>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</si>
  <si>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</si>
  <si>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</si>
  <si>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</si>
  <si>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</si>
  <si>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</si>
  <si>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</si>
  <si>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</si>
  <si>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Единый налог, уплачиваемый в связи с применением упрощенной системой налогообложения</t>
  </si>
  <si>
    <t>Чистая прибыль (убыток) отчетного периода</t>
  </si>
  <si>
    <t>тыс. руб.</t>
  </si>
  <si>
    <t>Страхование имущества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</si>
  <si>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"Специализированная служба по вопросам похоронного дела" </t>
    </r>
    <r>
      <rPr>
        <b/>
        <sz val="13"/>
        <rFont val="Times New Roman"/>
        <family val="1"/>
        <charset val="204"/>
      </rPr>
      <t xml:space="preserve"> за 2024 год</t>
    </r>
  </si>
  <si>
    <t>Аудиторские и консультационные услуги</t>
  </si>
  <si>
    <t>2.13.</t>
  </si>
  <si>
    <t>МУП 
"СС по ВПД"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</si>
</sst>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top" wrapText="1" shrinkToFi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F12">
            <v>64429.5</v>
          </cell>
        </row>
        <row r="16">
          <cell r="F16">
            <v>52666</v>
          </cell>
        </row>
        <row r="34">
          <cell r="F34">
            <v>60745.86</v>
          </cell>
        </row>
        <row r="35">
          <cell r="F35">
            <v>6989</v>
          </cell>
        </row>
        <row r="49">
          <cell r="F49">
            <v>11438</v>
          </cell>
        </row>
        <row r="64">
          <cell r="F64">
            <v>26211</v>
          </cell>
        </row>
        <row r="65">
          <cell r="F65">
            <v>2090</v>
          </cell>
        </row>
        <row r="66">
          <cell r="F66">
            <v>1005.4</v>
          </cell>
        </row>
        <row r="67">
          <cell r="F67">
            <v>8118.4600000000009</v>
          </cell>
        </row>
        <row r="68">
          <cell r="F68">
            <v>470</v>
          </cell>
        </row>
        <row r="69">
          <cell r="F69">
            <v>79</v>
          </cell>
        </row>
        <row r="78">
          <cell r="F78">
            <v>1347</v>
          </cell>
        </row>
        <row r="79">
          <cell r="F79">
            <v>11</v>
          </cell>
        </row>
        <row r="85">
          <cell r="F85">
            <v>48</v>
          </cell>
        </row>
        <row r="86">
          <cell r="F86">
            <v>370</v>
          </cell>
        </row>
        <row r="87">
          <cell r="F87">
            <v>2569</v>
          </cell>
        </row>
        <row r="124">
          <cell r="F124">
            <v>3683.6399999999994</v>
          </cell>
        </row>
        <row r="125">
          <cell r="F125">
            <v>-177</v>
          </cell>
        </row>
        <row r="126">
          <cell r="F126">
            <v>639</v>
          </cell>
        </row>
        <row r="139">
          <cell r="F139">
            <v>816</v>
          </cell>
        </row>
        <row r="152">
          <cell r="F152">
            <v>3506.6399999999994</v>
          </cell>
        </row>
        <row r="157">
          <cell r="F157">
            <v>1662</v>
          </cell>
        </row>
        <row r="160">
          <cell r="F160">
            <v>1844.6399999999994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tabSelected="1" zoomScaleNormal="100" workbookViewId="0">
      <pane xSplit="2" ySplit="6" topLeftCell="C12" activePane="bottomRight" state="frozen"/>
      <selection pane="topRight" activeCell="C1" sqref="C1"/>
      <selection pane="bottomLeft" activeCell="A11" sqref="A11"/>
      <selection pane="bottomRight" activeCell="G21" sqref="G21"/>
    </sheetView>
  </sheetViews>
  <sheetFormatPr defaultRowHeight="16.5" x14ac:dyDescent="0.25"/>
  <cols>
    <col min="1" max="1" width="6.5703125" style="1" customWidth="1"/>
    <col min="2" max="2" width="73" style="1" customWidth="1"/>
    <col min="3" max="3" width="19.7109375" style="2" customWidth="1"/>
    <col min="4" max="16384" width="9.140625" style="3"/>
  </cols>
  <sheetData>
    <row r="2" spans="1:14" ht="63" customHeight="1" x14ac:dyDescent="0.25">
      <c r="A2" s="4"/>
      <c r="B2" s="28" t="s">
        <v>47</v>
      </c>
      <c r="C2" s="28"/>
      <c r="D2" s="5"/>
      <c r="E2" s="6"/>
      <c r="F2" s="6"/>
      <c r="G2" s="6"/>
      <c r="H2" s="6"/>
      <c r="I2" s="6"/>
    </row>
    <row r="3" spans="1:14" ht="5.25" customHeight="1" x14ac:dyDescent="0.25">
      <c r="A3" s="7"/>
      <c r="B3" s="32"/>
      <c r="C3" s="32"/>
    </row>
    <row r="4" spans="1:14" x14ac:dyDescent="0.25">
      <c r="C4" s="27" t="s">
        <v>45</v>
      </c>
    </row>
    <row r="5" spans="1:14" ht="15" customHeight="1" x14ac:dyDescent="0.25">
      <c r="A5" s="29" t="s">
        <v>0</v>
      </c>
      <c r="B5" s="29" t="s">
        <v>1</v>
      </c>
      <c r="C5" s="30" t="s">
        <v>50</v>
      </c>
    </row>
    <row r="6" spans="1:14" x14ac:dyDescent="0.25">
      <c r="A6" s="29"/>
      <c r="B6" s="29"/>
      <c r="C6" s="31"/>
    </row>
    <row r="7" spans="1:14" x14ac:dyDescent="0.25">
      <c r="A7" s="8">
        <v>1</v>
      </c>
      <c r="B7" s="8">
        <f>+A7+1</f>
        <v>2</v>
      </c>
      <c r="C7" s="9">
        <v>3</v>
      </c>
    </row>
    <row r="8" spans="1:14" ht="33" x14ac:dyDescent="0.25">
      <c r="A8" s="10" t="s">
        <v>2</v>
      </c>
      <c r="B8" s="23" t="s">
        <v>3</v>
      </c>
      <c r="C8" s="11">
        <f>[1]Свод!$F$12</f>
        <v>64429.5</v>
      </c>
    </row>
    <row r="9" spans="1:14" ht="23.25" customHeight="1" x14ac:dyDescent="0.25">
      <c r="A9" s="12" t="s">
        <v>4</v>
      </c>
      <c r="B9" s="24" t="s">
        <v>5</v>
      </c>
      <c r="C9" s="14">
        <f>[1]Свод!$F$16</f>
        <v>52666</v>
      </c>
    </row>
    <row r="10" spans="1:14" ht="33" x14ac:dyDescent="0.25">
      <c r="A10" s="10" t="s">
        <v>6</v>
      </c>
      <c r="B10" s="23" t="s">
        <v>7</v>
      </c>
      <c r="C10" s="11">
        <f>[1]Свод!$F$34</f>
        <v>60745.86</v>
      </c>
    </row>
    <row r="11" spans="1:14" x14ac:dyDescent="0.25">
      <c r="A11" s="12" t="s">
        <v>8</v>
      </c>
      <c r="B11" s="24" t="s">
        <v>9</v>
      </c>
      <c r="C11" s="14">
        <f>[1]Свод!$F$35</f>
        <v>6989</v>
      </c>
    </row>
    <row r="12" spans="1:14" x14ac:dyDescent="0.25">
      <c r="A12" s="12" t="s">
        <v>10</v>
      </c>
      <c r="B12" s="24" t="s">
        <v>11</v>
      </c>
      <c r="C12" s="14">
        <f>[1]Свод!$F$49</f>
        <v>11438</v>
      </c>
    </row>
    <row r="13" spans="1:14" s="7" customFormat="1" x14ac:dyDescent="0.25">
      <c r="A13" s="12" t="s">
        <v>12</v>
      </c>
      <c r="B13" s="24" t="s">
        <v>15</v>
      </c>
      <c r="C13" s="14">
        <f>[1]Свод!$F$64</f>
        <v>26211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s="7" customFormat="1" ht="15" customHeight="1" x14ac:dyDescent="0.25">
      <c r="A14" s="12" t="s">
        <v>13</v>
      </c>
      <c r="B14" s="24" t="s">
        <v>16</v>
      </c>
      <c r="C14" s="14">
        <f>[1]Свод!$F$65</f>
        <v>2090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7" customFormat="1" x14ac:dyDescent="0.25">
      <c r="A15" s="12" t="s">
        <v>14</v>
      </c>
      <c r="B15" s="24" t="s">
        <v>18</v>
      </c>
      <c r="C15" s="14">
        <f>[1]Свод!$F$66</f>
        <v>1005.4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7" customFormat="1" ht="49.5" x14ac:dyDescent="0.25">
      <c r="A16" s="12" t="s">
        <v>17</v>
      </c>
      <c r="B16" s="24" t="s">
        <v>20</v>
      </c>
      <c r="C16" s="14">
        <f>[1]Свод!$F$67</f>
        <v>8118.4600000000009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7" customFormat="1" ht="49.5" x14ac:dyDescent="0.25">
      <c r="A17" s="12" t="s">
        <v>19</v>
      </c>
      <c r="B17" s="24" t="s">
        <v>22</v>
      </c>
      <c r="C17" s="14">
        <f>[1]Свод!$F$68</f>
        <v>470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7" customFormat="1" x14ac:dyDescent="0.25">
      <c r="A18" s="12" t="s">
        <v>21</v>
      </c>
      <c r="B18" s="24" t="s">
        <v>24</v>
      </c>
      <c r="C18" s="14">
        <f>[1]Свод!$F$69</f>
        <v>79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7" customFormat="1" x14ac:dyDescent="0.25">
      <c r="A19" s="12" t="s">
        <v>23</v>
      </c>
      <c r="B19" s="24" t="s">
        <v>26</v>
      </c>
      <c r="C19" s="14">
        <f>[1]Свод!$F$78</f>
        <v>1347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7" customFormat="1" x14ac:dyDescent="0.25">
      <c r="A20" s="12" t="s">
        <v>25</v>
      </c>
      <c r="B20" s="24" t="s">
        <v>28</v>
      </c>
      <c r="C20" s="14">
        <f>[1]Свод!$F$79</f>
        <v>11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7" customFormat="1" x14ac:dyDescent="0.25">
      <c r="A21" s="12" t="s">
        <v>27</v>
      </c>
      <c r="B21" s="24" t="s">
        <v>46</v>
      </c>
      <c r="C21" s="14">
        <f>[1]Свод!$F$85</f>
        <v>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7" customFormat="1" x14ac:dyDescent="0.25">
      <c r="A22" s="12" t="s">
        <v>29</v>
      </c>
      <c r="B22" s="24" t="s">
        <v>48</v>
      </c>
      <c r="C22" s="14">
        <f>[1]Свод!$F$86</f>
        <v>370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12" t="s">
        <v>49</v>
      </c>
      <c r="B23" s="24" t="s">
        <v>30</v>
      </c>
      <c r="C23" s="14">
        <f>[1]Свод!$F$87</f>
        <v>2569</v>
      </c>
    </row>
    <row r="24" spans="1:14" x14ac:dyDescent="0.25">
      <c r="A24" s="10" t="s">
        <v>31</v>
      </c>
      <c r="B24" s="23" t="s">
        <v>32</v>
      </c>
      <c r="C24" s="11">
        <f>[1]Свод!$F$124</f>
        <v>3683.6399999999994</v>
      </c>
    </row>
    <row r="25" spans="1:14" x14ac:dyDescent="0.25">
      <c r="A25" s="12" t="s">
        <v>33</v>
      </c>
      <c r="B25" s="24" t="s">
        <v>34</v>
      </c>
      <c r="C25" s="14">
        <f>[1]Свод!$F$125</f>
        <v>-177</v>
      </c>
    </row>
    <row r="26" spans="1:14" x14ac:dyDescent="0.25">
      <c r="A26" s="15" t="s">
        <v>35</v>
      </c>
      <c r="B26" s="25" t="s">
        <v>36</v>
      </c>
      <c r="C26" s="13">
        <f>[1]Свод!$F$126</f>
        <v>639</v>
      </c>
    </row>
    <row r="27" spans="1:14" x14ac:dyDescent="0.25">
      <c r="A27" s="15" t="s">
        <v>37</v>
      </c>
      <c r="B27" s="25" t="s">
        <v>38</v>
      </c>
      <c r="C27" s="13">
        <f>[1]Свод!$F$139</f>
        <v>816</v>
      </c>
    </row>
    <row r="28" spans="1:14" x14ac:dyDescent="0.25">
      <c r="A28" s="12" t="s">
        <v>39</v>
      </c>
      <c r="B28" s="24" t="s">
        <v>40</v>
      </c>
      <c r="C28" s="14">
        <f>[1]Свод!$F$152</f>
        <v>3506.6399999999994</v>
      </c>
    </row>
    <row r="29" spans="1:14" s="7" customFormat="1" ht="33" x14ac:dyDescent="0.25">
      <c r="A29" s="12" t="s">
        <v>41</v>
      </c>
      <c r="B29" s="26" t="s">
        <v>43</v>
      </c>
      <c r="C29" s="14">
        <f>[1]Свод!$F$157</f>
        <v>1662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7" customFormat="1" x14ac:dyDescent="0.25">
      <c r="A30" s="10" t="s">
        <v>42</v>
      </c>
      <c r="B30" s="23" t="s">
        <v>44</v>
      </c>
      <c r="C30" s="11">
        <f>[1]Свод!$F$160</f>
        <v>1844.6399999999994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18" customFormat="1" x14ac:dyDescent="0.25">
      <c r="A31" s="16"/>
      <c r="B31" s="17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18" customFormat="1" x14ac:dyDescent="0.25">
      <c r="A32" s="16"/>
      <c r="B32" s="17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s="18" customFormat="1" x14ac:dyDescent="0.25">
      <c r="A33" s="16"/>
      <c r="B33" s="17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8" customFormat="1" x14ac:dyDescent="0.25">
      <c r="A34" s="1"/>
      <c r="B34" s="1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18" customFormat="1" x14ac:dyDescent="0.25">
      <c r="A35" s="19"/>
      <c r="B35" s="20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s="18" customFormat="1" x14ac:dyDescent="0.25">
      <c r="A36" s="1"/>
      <c r="B36" s="2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s="18" customFormat="1" x14ac:dyDescent="0.25">
      <c r="A37" s="1"/>
      <c r="B37" s="2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s="18" customFormat="1" x14ac:dyDescent="0.25">
      <c r="A38" s="1"/>
      <c r="B38" s="2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8" customFormat="1" x14ac:dyDescent="0.25">
      <c r="A39" s="1"/>
      <c r="B39" s="21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s="18" customFormat="1" x14ac:dyDescent="0.25">
      <c r="A40" s="1"/>
      <c r="B40" s="2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s="18" customFormat="1" x14ac:dyDescent="0.25">
      <c r="A41" s="1"/>
      <c r="B41" s="2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s="18" customFormat="1" x14ac:dyDescent="0.25">
      <c r="A42" s="1"/>
      <c r="B42" s="2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s="18" customFormat="1" x14ac:dyDescent="0.25">
      <c r="A43" s="22"/>
      <c r="B43" s="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5" spans="1:14" s="18" customFormat="1" x14ac:dyDescent="0.25">
      <c r="A45" s="1"/>
      <c r="B45" s="21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57" spans="3:14" s="1" customFormat="1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</sheetData>
  <mergeCells count="5"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 по ВПД (сайт)</vt:lpstr>
      <vt:lpstr>'СС по ВПД (сайт)'!Заголовки_для_печати</vt:lpstr>
      <vt:lpstr>'СС по ВПД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2025-08-18T08:38:57Z</dcterms:modified>
</cp:coreProperties>
</file>