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Т (сайт)" sheetId="2" r:id="rId1"/>
  </sheets>
  <externalReferences>
    <externalReference r:id="rId2"/>
  </externalReferences>
  <definedNames>
    <definedName name="Z_2D21A881_8113_4D9C_BE4D_A52854EBEFCB_.wvu.PrintArea" localSheetId="0" hidden="1">'НТ (сайт)'!$A$1:$C$33</definedName>
    <definedName name="Z_2D21A881_8113_4D9C_BE4D_A52854EBEFCB_.wvu.PrintTitles" localSheetId="0" hidden="1">'НТ (сайт)'!$5:$7</definedName>
    <definedName name="Z_2D21A881_8113_4D9C_BE4D_A52854EBEFCB_.wvu.Rows" localSheetId="0" hidden="1">'НТ (сайт)'!#REF!,'НТ (сайт)'!#REF!,'НТ (сайт)'!#REF!,'НТ (сайт)'!#REF!,'НТ (сайт)'!#REF!,'НТ (сайт)'!#REF!</definedName>
    <definedName name="Z_668FEEE9_5A50_4290_97A7_2EDA4F579290_.wvu.PrintArea" localSheetId="0" hidden="1">'НТ (сайт)'!$A$1:$C$33</definedName>
    <definedName name="Z_668FEEE9_5A50_4290_97A7_2EDA4F579290_.wvu.PrintTitles" localSheetId="0" hidden="1">'НТ (сайт)'!$5:$7</definedName>
    <definedName name="Z_668FEEE9_5A50_4290_97A7_2EDA4F579290_.wvu.Rows" localSheetId="0" hidden="1">'НТ (сайт)'!#REF!,'НТ (сайт)'!#REF!,'НТ (сайт)'!#REF!,'НТ (сайт)'!#REF!,'НТ (сайт)'!#REF!,'НТ (сайт)'!#REF!,'НТ (сайт)'!#REF!</definedName>
    <definedName name="Z_85BA877B_1CB4_4119_ACF3_5440D925D70A_.wvu.PrintArea" localSheetId="0" hidden="1">'НТ (сайт)'!$A$1:$C$33</definedName>
    <definedName name="Z_85BA877B_1CB4_4119_ACF3_5440D925D70A_.wvu.PrintTitles" localSheetId="0" hidden="1">'НТ (сайт)'!$5:$7</definedName>
    <definedName name="Z_85BA877B_1CB4_4119_ACF3_5440D925D70A_.wvu.Rows" localSheetId="0" hidden="1">'НТ (сайт)'!#REF!,'НТ (сайт)'!#REF!,'НТ (сайт)'!#REF!,'НТ (сайт)'!#REF!,'НТ (сайт)'!#REF!,'НТ (сайт)'!#REF!,'НТ (сайт)'!#REF!,'НТ (сайт)'!#REF!,'НТ (сайт)'!#REF!</definedName>
    <definedName name="_xlnm.Print_Titles" localSheetId="0">'НТ (сайт)'!$5:$7</definedName>
    <definedName name="_xlnm.Print_Area" localSheetId="0">'НТ (сайт)'!$A$1:$C$33</definedName>
  </definedNames>
  <calcPr calcId="152511" refMode="R1C1"/>
</workbook>
</file>

<file path=xl/calcChain.xml><?xml version="1.0" encoding="utf-8"?>
<calcChain xmlns="http://schemas.openxmlformats.org/spreadsheetml/2006/main">
  <c r="C18" i="2" l="1"/>
  <c r="C33" i="2" l="1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<sst xmlns="http://schemas.openxmlformats.org/spreadsheetml/2006/main" count="57" uniqueCount="57">
  <si>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</si>
  <si>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</si>
  <si>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</si>
  <si>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</si>
  <si>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1.2.</t>
  </si>
  <si>
    <t>услуги пассажирского транспорта</t>
  </si>
  <si>
    <t>1.3.</t>
  </si>
  <si>
    <t>услуги заказных перевозок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</si>
  <si>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</si>
  <si>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</si>
  <si>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</si>
  <si>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</si>
  <si>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</si>
  <si>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</si>
  <si>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</si>
  <si>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</si>
  <si>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</si>
  <si>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</si>
  <si>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</si>
  <si>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</si>
  <si>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</si>
  <si>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</si>
  <si>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</si>
  <si>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</si>
  <si>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</si>
  <si>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</si>
  <si>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</si>
  <si>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</si>
  <si>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</si>
  <si>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</si>
  <si>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</si>
  <si>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</si>
  <si>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</si>
  <si>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</si>
  <si>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</si>
  <si>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</si>
  <si>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</si>
  <si>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</si>
  <si>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</si>
  <si>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</si>
  <si>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</si>
  <si>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</si>
  <si>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</si>
  <si>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</si>
  <si>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</si>
  <si>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</si>
  <si>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</si>
  <si>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</si>
  <si>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</si>
  <si>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</si>
  <si>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</si>
  <si>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</si>
  <si>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тыс. руб.</t>
  </si>
  <si>
    <t>прочие услуги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</si>
  <si>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"Норильский транспорт" </t>
    </r>
    <r>
      <rPr>
        <b/>
        <sz val="13"/>
        <rFont val="Times New Roman"/>
        <family val="1"/>
        <charset val="204"/>
      </rPr>
      <t>за 2023 год</t>
    </r>
  </si>
  <si>
    <t>МУП 
"Норильский транспорт"</t>
  </si>
  <si>
    <t>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</si>
</sst>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2;&#1059;&#1055;%20&#1079;&#1072;%202023\&#1055;&#1088;&#1086;&#1080;&#1079;&#1074;&#1086;&#1076;&#1089;&#1090;&#1074;&#1077;&#1085;&#1085;&#1099;&#1077;%20&#1052;&#1059;&#1055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ОС"/>
      <sheetName val="Черновик"/>
      <sheetName val="СС"/>
      <sheetName val="РКЦ"/>
      <sheetName val="НТ"/>
      <sheetName val="МОК"/>
      <sheetName val="ТС "/>
      <sheetName val="Свод"/>
      <sheetName val="ИНФО МУП и ОО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H12">
            <v>889233.74175000004</v>
          </cell>
        </row>
        <row r="20">
          <cell r="H20">
            <v>540521.14654999995</v>
          </cell>
        </row>
        <row r="21">
          <cell r="H21">
            <v>348467.40620000003</v>
          </cell>
        </row>
        <row r="30">
          <cell r="H30">
            <v>245.18899999999999</v>
          </cell>
        </row>
        <row r="35">
          <cell r="H35">
            <v>2205666.5098999999</v>
          </cell>
        </row>
        <row r="36">
          <cell r="H36">
            <v>443091.42713000008</v>
          </cell>
        </row>
        <row r="50">
          <cell r="H50">
            <v>88070.303899999999</v>
          </cell>
        </row>
        <row r="64">
          <cell r="H64">
            <v>26681.462339999998</v>
          </cell>
        </row>
        <row r="65">
          <cell r="H65">
            <v>799219.03527999995</v>
          </cell>
        </row>
        <row r="66">
          <cell r="H66">
            <v>236452.5625</v>
          </cell>
        </row>
        <row r="67">
          <cell r="H67">
            <v>426.95000000000005</v>
          </cell>
        </row>
        <row r="68">
          <cell r="H68">
            <v>262938.78764</v>
          </cell>
        </row>
        <row r="69">
          <cell r="H69">
            <v>30923.889070000001</v>
          </cell>
        </row>
        <row r="70">
          <cell r="H70">
            <v>22020.045389999999</v>
          </cell>
        </row>
        <row r="82">
          <cell r="H82">
            <v>156395.35360999999</v>
          </cell>
        </row>
        <row r="83">
          <cell r="H83">
            <v>74219.890079999997</v>
          </cell>
        </row>
        <row r="89">
          <cell r="H89">
            <v>2611.1148899999998</v>
          </cell>
        </row>
        <row r="90">
          <cell r="H90">
            <v>664.90183999999999</v>
          </cell>
        </row>
        <row r="91">
          <cell r="H91">
            <v>61950.736230000002</v>
          </cell>
        </row>
        <row r="127">
          <cell r="H127">
            <v>-1316432.7681500001</v>
          </cell>
        </row>
        <row r="128">
          <cell r="H128">
            <v>1204133.06806</v>
          </cell>
        </row>
        <row r="129">
          <cell r="H129">
            <v>1218159.9464700001</v>
          </cell>
        </row>
        <row r="144">
          <cell r="H144">
            <v>14026.878410000001</v>
          </cell>
        </row>
        <row r="158">
          <cell r="H158">
            <v>-112299.70009000004</v>
          </cell>
        </row>
        <row r="161">
          <cell r="H161">
            <v>5090</v>
          </cell>
        </row>
        <row r="165">
          <cell r="H165">
            <v>-107209.70009000004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defaultRowHeight="16.5" x14ac:dyDescent="0.25"/>
  <cols>
    <col min="1" max="1" width="6.5703125" style="1" customWidth="1"/>
    <col min="2" max="2" width="79.85546875" style="1" customWidth="1"/>
    <col min="3" max="3" width="18.7109375" style="15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4"/>
      <c r="B2" s="28" t="s">
        <v>54</v>
      </c>
      <c r="C2" s="29"/>
      <c r="D2" s="5"/>
    </row>
    <row r="3" spans="1:15" ht="5.25" customHeight="1" x14ac:dyDescent="0.25">
      <c r="A3" s="6"/>
      <c r="B3" s="31"/>
      <c r="C3" s="31"/>
    </row>
    <row r="4" spans="1:15" x14ac:dyDescent="0.25">
      <c r="C4" s="21" t="s">
        <v>52</v>
      </c>
    </row>
    <row r="5" spans="1:15" ht="15" customHeight="1" x14ac:dyDescent="0.25">
      <c r="A5" s="30" t="s">
        <v>0</v>
      </c>
      <c r="B5" s="30" t="s">
        <v>1</v>
      </c>
      <c r="C5" s="26" t="s">
        <v>55</v>
      </c>
    </row>
    <row r="6" spans="1:15" ht="32.25" customHeight="1" x14ac:dyDescent="0.25">
      <c r="A6" s="30"/>
      <c r="B6" s="30"/>
      <c r="C6" s="27"/>
    </row>
    <row r="7" spans="1:15" x14ac:dyDescent="0.25">
      <c r="A7" s="7">
        <v>1</v>
      </c>
      <c r="B7" s="7">
        <f>+A7+1</f>
        <v>2</v>
      </c>
      <c r="C7" s="8">
        <v>3</v>
      </c>
    </row>
    <row r="8" spans="1:15" ht="33" x14ac:dyDescent="0.25">
      <c r="A8" s="9" t="s">
        <v>2</v>
      </c>
      <c r="B8" s="22" t="s">
        <v>3</v>
      </c>
      <c r="C8" s="10">
        <f>[1]Свод!$H$12</f>
        <v>889233.74175000004</v>
      </c>
    </row>
    <row r="9" spans="1:15" x14ac:dyDescent="0.25">
      <c r="A9" s="11" t="s">
        <v>56</v>
      </c>
      <c r="B9" s="23" t="s">
        <v>5</v>
      </c>
      <c r="C9" s="13">
        <f>[1]Свод!$H$20</f>
        <v>540521.14654999995</v>
      </c>
    </row>
    <row r="10" spans="1:15" x14ac:dyDescent="0.25">
      <c r="A10" s="11" t="s">
        <v>4</v>
      </c>
      <c r="B10" s="23" t="s">
        <v>7</v>
      </c>
      <c r="C10" s="13">
        <f>[1]Свод!$H$21</f>
        <v>348467.40620000003</v>
      </c>
    </row>
    <row r="11" spans="1:15" x14ac:dyDescent="0.25">
      <c r="A11" s="14" t="s">
        <v>6</v>
      </c>
      <c r="B11" s="23" t="s">
        <v>53</v>
      </c>
      <c r="C11" s="13">
        <f>[1]Свод!$H$30</f>
        <v>245.18899999999999</v>
      </c>
    </row>
    <row r="12" spans="1:15" ht="33" x14ac:dyDescent="0.25">
      <c r="A12" s="9" t="s">
        <v>8</v>
      </c>
      <c r="B12" s="22" t="s">
        <v>9</v>
      </c>
      <c r="C12" s="10">
        <f>[1]Свод!$H$35</f>
        <v>2205666.5098999999</v>
      </c>
    </row>
    <row r="13" spans="1:15" x14ac:dyDescent="0.25">
      <c r="A13" s="11" t="s">
        <v>10</v>
      </c>
      <c r="B13" s="23" t="s">
        <v>11</v>
      </c>
      <c r="C13" s="13">
        <f>[1]Свод!$H$36</f>
        <v>443091.42713000008</v>
      </c>
    </row>
    <row r="14" spans="1:15" x14ac:dyDescent="0.25">
      <c r="A14" s="11" t="s">
        <v>12</v>
      </c>
      <c r="B14" s="23" t="s">
        <v>13</v>
      </c>
      <c r="C14" s="13">
        <f>[1]Свод!$H$50</f>
        <v>88070.303899999999</v>
      </c>
    </row>
    <row r="15" spans="1:15" s="6" customFormat="1" x14ac:dyDescent="0.25">
      <c r="A15" s="11" t="s">
        <v>14</v>
      </c>
      <c r="B15" s="23" t="s">
        <v>16</v>
      </c>
      <c r="C15" s="13">
        <f>[1]Свод!$H$64</f>
        <v>26681.462339999998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6" customFormat="1" x14ac:dyDescent="0.25">
      <c r="A16" s="11" t="s">
        <v>15</v>
      </c>
      <c r="B16" s="23" t="s">
        <v>18</v>
      </c>
      <c r="C16" s="13">
        <f>[1]Свод!$H$65</f>
        <v>799219.03527999995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6" customFormat="1" ht="15" customHeight="1" x14ac:dyDescent="0.25">
      <c r="A17" s="11" t="s">
        <v>17</v>
      </c>
      <c r="B17" s="23" t="s">
        <v>19</v>
      </c>
      <c r="C17" s="13">
        <f>[1]Свод!$H$66</f>
        <v>236452.5625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6" customFormat="1" x14ac:dyDescent="0.25">
      <c r="A18" s="11" t="s">
        <v>20</v>
      </c>
      <c r="B18" s="23" t="s">
        <v>21</v>
      </c>
      <c r="C18" s="13">
        <f>[1]Свод!$H$67</f>
        <v>426.95000000000005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6" customFormat="1" ht="33" x14ac:dyDescent="0.25">
      <c r="A19" s="11" t="s">
        <v>22</v>
      </c>
      <c r="B19" s="23" t="s">
        <v>23</v>
      </c>
      <c r="C19" s="13">
        <f>[1]Свод!$H$68</f>
        <v>262938.78764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6" customFormat="1" ht="33" x14ac:dyDescent="0.25">
      <c r="A20" s="11" t="s">
        <v>24</v>
      </c>
      <c r="B20" s="23" t="s">
        <v>25</v>
      </c>
      <c r="C20" s="13">
        <f>[1]Свод!$H$69</f>
        <v>30923.889070000001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6" customFormat="1" x14ac:dyDescent="0.25">
      <c r="A21" s="11" t="s">
        <v>26</v>
      </c>
      <c r="B21" s="23" t="s">
        <v>27</v>
      </c>
      <c r="C21" s="13">
        <f>[1]Свод!$H$70</f>
        <v>22020.045389999999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6" customFormat="1" x14ac:dyDescent="0.25">
      <c r="A22" s="11" t="s">
        <v>28</v>
      </c>
      <c r="B22" s="23" t="s">
        <v>29</v>
      </c>
      <c r="C22" s="13">
        <f>[1]Свод!$H$82</f>
        <v>156395.35360999999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6" customFormat="1" x14ac:dyDescent="0.25">
      <c r="A23" s="11" t="s">
        <v>30</v>
      </c>
      <c r="B23" s="23" t="s">
        <v>31</v>
      </c>
      <c r="C23" s="13">
        <f>[1]Свод!$H$83</f>
        <v>74219.890079999997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x14ac:dyDescent="0.25">
      <c r="A24" s="11" t="s">
        <v>32</v>
      </c>
      <c r="B24" s="23" t="s">
        <v>33</v>
      </c>
      <c r="C24" s="13">
        <f>[1]Свод!$H$89</f>
        <v>2611.1148899999998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6" customFormat="1" x14ac:dyDescent="0.25">
      <c r="A25" s="11" t="s">
        <v>34</v>
      </c>
      <c r="B25" s="23" t="s">
        <v>35</v>
      </c>
      <c r="C25" s="13">
        <f>[1]Свод!$H$90</f>
        <v>664.90183999999999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25" t="s">
        <v>36</v>
      </c>
      <c r="B26" s="23" t="s">
        <v>37</v>
      </c>
      <c r="C26" s="13">
        <f>[1]Свод!$H$91</f>
        <v>61950.736230000002</v>
      </c>
    </row>
    <row r="27" spans="1:15" x14ac:dyDescent="0.25">
      <c r="A27" s="9" t="s">
        <v>38</v>
      </c>
      <c r="B27" s="22" t="s">
        <v>39</v>
      </c>
      <c r="C27" s="10">
        <f>[1]Свод!$H$127</f>
        <v>-1316432.7681500001</v>
      </c>
    </row>
    <row r="28" spans="1:15" x14ac:dyDescent="0.25">
      <c r="A28" s="11" t="s">
        <v>40</v>
      </c>
      <c r="B28" s="23" t="s">
        <v>41</v>
      </c>
      <c r="C28" s="13">
        <f>[1]Свод!$H$128</f>
        <v>1204133.06806</v>
      </c>
    </row>
    <row r="29" spans="1:15" x14ac:dyDescent="0.25">
      <c r="A29" s="14" t="s">
        <v>42</v>
      </c>
      <c r="B29" s="24" t="s">
        <v>43</v>
      </c>
      <c r="C29" s="12">
        <f>[1]Свод!$H$129</f>
        <v>1218159.9464700001</v>
      </c>
    </row>
    <row r="30" spans="1:15" x14ac:dyDescent="0.25">
      <c r="A30" s="14" t="s">
        <v>44</v>
      </c>
      <c r="B30" s="24" t="s">
        <v>45</v>
      </c>
      <c r="C30" s="12">
        <f>[1]Свод!$H$144</f>
        <v>14026.878410000001</v>
      </c>
    </row>
    <row r="31" spans="1:15" x14ac:dyDescent="0.25">
      <c r="A31" s="11" t="s">
        <v>46</v>
      </c>
      <c r="B31" s="23" t="s">
        <v>47</v>
      </c>
      <c r="C31" s="13">
        <f>[1]Свод!$H$158</f>
        <v>-112299.70009000004</v>
      </c>
    </row>
    <row r="32" spans="1:15" s="6" customFormat="1" x14ac:dyDescent="0.25">
      <c r="A32" s="11" t="s">
        <v>48</v>
      </c>
      <c r="B32" s="23" t="s">
        <v>50</v>
      </c>
      <c r="C32" s="13">
        <f>[1]Свод!$H$161</f>
        <v>5090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6" customFormat="1" x14ac:dyDescent="0.25">
      <c r="A33" s="9" t="s">
        <v>49</v>
      </c>
      <c r="B33" s="22" t="s">
        <v>51</v>
      </c>
      <c r="C33" s="10">
        <f>[1]Свод!$H$165</f>
        <v>-107209.70009000004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16" customFormat="1" x14ac:dyDescent="0.25">
      <c r="A34" s="17"/>
      <c r="B34" s="18"/>
      <c r="C34" s="1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6" customFormat="1" x14ac:dyDescent="0.25">
      <c r="A35" s="1"/>
      <c r="B35" s="19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6" customFormat="1" x14ac:dyDescent="0.25">
      <c r="A36" s="1"/>
      <c r="B36" s="19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6" customFormat="1" x14ac:dyDescent="0.25">
      <c r="A37" s="1"/>
      <c r="B37" s="19"/>
      <c r="C37" s="1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6" customFormat="1" x14ac:dyDescent="0.25">
      <c r="A38" s="1"/>
      <c r="B38" s="19"/>
      <c r="C38" s="1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6" customFormat="1" x14ac:dyDescent="0.25">
      <c r="A39" s="1"/>
      <c r="B39" s="19"/>
      <c r="C39" s="1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"/>
      <c r="B40" s="19"/>
      <c r="C40" s="1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"/>
      <c r="B41" s="19"/>
      <c r="C41" s="1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20"/>
      <c r="B42" s="1"/>
      <c r="C42" s="1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4" spans="1:15" s="16" customFormat="1" x14ac:dyDescent="0.25">
      <c r="A44" s="1"/>
      <c r="B44" s="19"/>
      <c r="C44" s="1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56" spans="3:15" s="1" customFormat="1" x14ac:dyDescent="0.25">
      <c r="C56" s="1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mergeCells count="5">
    <mergeCell ref="C5:C6"/>
    <mergeCell ref="B2:C2"/>
    <mergeCell ref="A5:A6"/>
    <mergeCell ref="B5:B6"/>
    <mergeCell ref="B3:C3"/>
  </mergeCells>
  <pageMargins left="0.59055118110236227" right="0" top="0.55118110236220474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НТ (сайт)</vt:lpstr>
      <vt:lpstr>'НТ (сайт)'!Заголовки_для_печати</vt:lpstr>
      <vt:lpstr>'НТ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2024-07-08T03:17:46Z</dcterms:modified>
</cp:coreProperties>
</file>