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С (сайт)" sheetId="2" r:id="rId1"/>
  </sheets>
  <externalReferences>
    <externalReference r:id="rId2"/>
  </externalReferences>
  <definedNames>
    <definedName name="Z_2D21A881_8113_4D9C_BE4D_A52854EBEFCB_.wvu.PrintArea" localSheetId="0" hidden="1">'КОС (сайт)'!$A$1:$C$36</definedName>
    <definedName name="Z_2D21A881_8113_4D9C_BE4D_A52854EBEFCB_.wvu.PrintTitles" localSheetId="0" hidden="1">'КОС (сайт)'!$5:$7</definedName>
    <definedName name="Z_2D21A881_8113_4D9C_BE4D_A52854EBEFCB_.wvu.Rows" localSheetId="0" hidden="1">'КОС (сайт)'!#REF!,'КОС (сайт)'!#REF!,'КОС (сайт)'!#REF!,'КОС (сайт)'!#REF!,'КОС (сайт)'!#REF!,'КОС (сайт)'!#REF!</definedName>
    <definedName name="Z_668FEEE9_5A50_4290_97A7_2EDA4F579290_.wvu.PrintArea" localSheetId="0" hidden="1">'КОС (сайт)'!$A$1:$C$36</definedName>
    <definedName name="Z_668FEEE9_5A50_4290_97A7_2EDA4F579290_.wvu.PrintTitles" localSheetId="0" hidden="1">'КОС (сайт)'!$5:$7</definedName>
    <definedName name="Z_668FEEE9_5A50_4290_97A7_2EDA4F579290_.wvu.Rows" localSheetId="0" hidden="1">'КОС (сайт)'!#REF!,'КОС (сайт)'!#REF!,'КОС (сайт)'!#REF!,'КОС (сайт)'!#REF!,'КОС (сайт)'!#REF!,'КОС (сайт)'!#REF!,'КОС (сайт)'!#REF!</definedName>
    <definedName name="Z_85BA877B_1CB4_4119_ACF3_5440D925D70A_.wvu.PrintArea" localSheetId="0" hidden="1">'КОС (сайт)'!$A$1:$C$36</definedName>
    <definedName name="Z_85BA877B_1CB4_4119_ACF3_5440D925D70A_.wvu.PrintTitles" localSheetId="0" hidden="1">'КОС (сайт)'!$5:$7</definedName>
    <definedName name="Z_85BA877B_1CB4_4119_ACF3_5440D925D70A_.wvu.Rows" localSheetId="0" hidden="1">'КОС (сайт)'!#REF!,'КОС (сайт)'!#REF!,'КОС (сайт)'!#REF!,'КОС (сайт)'!#REF!,'КОС (сайт)'!#REF!,'КОС (сайт)'!#REF!,'КОС (сайт)'!#REF!,'КОС (сайт)'!#REF!,'КОС (сайт)'!#REF!</definedName>
    <definedName name="_xlnm.Print_Titles" localSheetId="0">'КОС (сайт)'!$5:$7</definedName>
    <definedName name="_xlnm.Print_Area" localSheetId="0">'КОС (сайт)'!$A$1:$C$36</definedName>
  </definedNames>
  <calcPr calcId="152511" refMode="R1C1"/>
</workbook>
</file>

<file path=xl/calcChain.xml><?xml version="1.0" encoding="utf-8"?>
<calcChain xmlns="http://schemas.openxmlformats.org/spreadsheetml/2006/main">
  <c r="C36" i="2" l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9" i="2"/>
  <c r="C13" i="2"/>
  <c r="C12" i="2"/>
  <c r="C11" i="2"/>
  <c r="C10" i="2"/>
  <c r="C8" i="2"/>
  <c r="B7" i="2" l="1"/>
</calcChain>
</file>

<file path=xl/sharedStrings.xml><?xml version="1.0" encoding="utf-8"?>
<sst xmlns="http://schemas.openxmlformats.org/spreadsheetml/2006/main" count="63" uniqueCount="63">
  <si>
    <t>№ п/п</t>
  </si>
  <si>
    <t>Наименование показателей</t>
  </si>
  <si>
    <t>МУП 
"КОС"</t>
  </si>
  <si>
    <t>1.</t>
  </si>
  <si>
    <t>1.1.</t>
  </si>
  <si>
    <t>1.2.</t>
  </si>
  <si>
    <t>1.3.</t>
  </si>
  <si>
    <t>1.4.</t>
  </si>
  <si>
    <t>очистка сточных вод</t>
  </si>
  <si>
    <t>обслуживание КНС и ЛОС</t>
  </si>
  <si>
    <t>услуги по передаче энергоресурсов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</si>
  <si>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</si>
  <si>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</si>
  <si>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</si>
  <si>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</si>
  <si>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</si>
  <si>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</si>
  <si>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</si>
  <si>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Текущий ремонт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</si>
  <si>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</si>
  <si>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</si>
  <si>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</si>
  <si>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</si>
  <si>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</si>
  <si>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</si>
  <si>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</si>
  <si>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</si>
  <si>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</si>
  <si>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</si>
  <si>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</si>
  <si>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</si>
  <si>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</si>
  <si>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</si>
  <si>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</si>
  <si>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</si>
  <si>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</si>
  <si>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</si>
  <si>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</si>
  <si>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</si>
  <si>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</si>
  <si>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</si>
  <si>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</si>
  <si>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</si>
  <si>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</si>
  <si>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</si>
  <si>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</si>
  <si>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</si>
  <si>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</si>
  <si>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</si>
  <si>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</si>
  <si>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</si>
  <si>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</si>
  <si>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</si>
  <si>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</si>
  <si>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</si>
  <si>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>тыс. руб.</t>
  </si>
  <si>
    <t>2.15.</t>
  </si>
  <si>
    <t>4.1.</t>
  </si>
  <si>
    <t>4.2.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</si>
  <si>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"Коммунальные объединенные системы" </t>
    </r>
    <r>
      <rPr>
        <b/>
        <sz val="13"/>
        <rFont val="Times New Roman"/>
        <family val="1"/>
        <charset val="204"/>
      </rPr>
      <t>за 2024 год</t>
    </r>
  </si>
  <si>
    <t>расчет, сбор и перевод денежных средств за оплату жилищно-коммунальных услуг населением</t>
  </si>
  <si>
    <t>Выручка от реализации товаров, продукции, услуг (без НДС, акцизов и аналогичных обязательных платежей) в т.ч.:</t>
  </si>
  <si>
    <t>1.5.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</si>
</sst>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/>
    <xf numFmtId="0" fontId="4" fillId="0" borderId="0" xfId="0" applyFont="1" applyFill="1"/>
    <xf numFmtId="0" fontId="6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 shrinkToFit="1"/>
    </xf>
    <xf numFmtId="49" fontId="6" fillId="0" borderId="0" xfId="1" applyNumberFormat="1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2976044.1039119996</v>
          </cell>
        </row>
        <row r="23">
          <cell r="C23">
            <v>91066.30575</v>
          </cell>
        </row>
        <row r="27">
          <cell r="C27">
            <v>1172801.56158</v>
          </cell>
        </row>
        <row r="28">
          <cell r="C28">
            <v>-6069.8840999999993</v>
          </cell>
        </row>
        <row r="29">
          <cell r="C29">
            <v>1560457.3105299999</v>
          </cell>
        </row>
        <row r="30">
          <cell r="C30">
            <v>157788.81015199999</v>
          </cell>
        </row>
        <row r="34">
          <cell r="C34">
            <v>3176080.1520900005</v>
          </cell>
        </row>
        <row r="35">
          <cell r="C35">
            <v>788894.13279000006</v>
          </cell>
        </row>
        <row r="49">
          <cell r="C49">
            <v>223167.85619000002</v>
          </cell>
        </row>
        <row r="62">
          <cell r="C62">
            <v>57328.98958999999</v>
          </cell>
        </row>
        <row r="63">
          <cell r="C63">
            <v>228520.03218000001</v>
          </cell>
        </row>
        <row r="64">
          <cell r="C64">
            <v>889359.23624000011</v>
          </cell>
        </row>
        <row r="65">
          <cell r="C65">
            <v>220541.79895999996</v>
          </cell>
        </row>
        <row r="66">
          <cell r="C66">
            <v>21898.477640000001</v>
          </cell>
        </row>
        <row r="67">
          <cell r="C67">
            <v>272612.38697999995</v>
          </cell>
        </row>
        <row r="68">
          <cell r="C68">
            <v>42419.959169999995</v>
          </cell>
        </row>
        <row r="69">
          <cell r="C69">
            <v>927.41012000000023</v>
          </cell>
        </row>
        <row r="78">
          <cell r="C78">
            <v>95544.910530000037</v>
          </cell>
        </row>
        <row r="79">
          <cell r="C79">
            <v>24246.4522</v>
          </cell>
        </row>
        <row r="85">
          <cell r="C85">
            <v>410.66578000000004</v>
          </cell>
        </row>
        <row r="86">
          <cell r="C86">
            <v>106.30000000000001</v>
          </cell>
        </row>
        <row r="87">
          <cell r="C87">
            <v>310101.54372000002</v>
          </cell>
        </row>
        <row r="124">
          <cell r="C124">
            <v>-200036.04817800084</v>
          </cell>
        </row>
        <row r="125">
          <cell r="C125">
            <v>140019.81099000014</v>
          </cell>
        </row>
        <row r="126">
          <cell r="C126">
            <v>638106.64118000004</v>
          </cell>
        </row>
        <row r="139">
          <cell r="C139">
            <v>498086.83018999989</v>
          </cell>
        </row>
        <row r="152">
          <cell r="C152">
            <v>-60016.237188000698</v>
          </cell>
        </row>
        <row r="155">
          <cell r="C155">
            <v>7940.0000000000528</v>
          </cell>
        </row>
        <row r="160">
          <cell r="C160">
            <v>-67956.237188000756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B39" sqref="B39"/>
    </sheetView>
  </sheetViews>
  <sheetFormatPr defaultRowHeight="16.5" x14ac:dyDescent="0.25"/>
  <cols>
    <col min="1" max="1" width="6.5703125" style="5" customWidth="1"/>
    <col min="2" max="2" width="74.5703125" style="5" customWidth="1"/>
    <col min="3" max="3" width="17" style="5" customWidth="1"/>
    <col min="4" max="16384" width="9.140625" style="3"/>
  </cols>
  <sheetData>
    <row r="2" spans="1:5" ht="63" customHeight="1" x14ac:dyDescent="0.25">
      <c r="A2" s="1"/>
      <c r="B2" s="27" t="s">
        <v>59</v>
      </c>
      <c r="C2" s="27"/>
      <c r="D2" s="2"/>
      <c r="E2" s="2"/>
    </row>
    <row r="3" spans="1:5" ht="5.25" customHeight="1" x14ac:dyDescent="0.25">
      <c r="A3" s="4"/>
      <c r="B3" s="31"/>
      <c r="C3" s="31"/>
    </row>
    <row r="4" spans="1:5" x14ac:dyDescent="0.25">
      <c r="C4" s="21" t="s">
        <v>55</v>
      </c>
    </row>
    <row r="5" spans="1:5" ht="15" customHeight="1" x14ac:dyDescent="0.25">
      <c r="A5" s="28" t="s">
        <v>0</v>
      </c>
      <c r="B5" s="28" t="s">
        <v>1</v>
      </c>
      <c r="C5" s="29" t="s">
        <v>2</v>
      </c>
    </row>
    <row r="6" spans="1:5" x14ac:dyDescent="0.25">
      <c r="A6" s="28"/>
      <c r="B6" s="28"/>
      <c r="C6" s="30"/>
    </row>
    <row r="7" spans="1:5" x14ac:dyDescent="0.25">
      <c r="A7" s="6">
        <v>1</v>
      </c>
      <c r="B7" s="6">
        <f>+A7+1</f>
        <v>2</v>
      </c>
      <c r="C7" s="7">
        <v>3</v>
      </c>
    </row>
    <row r="8" spans="1:5" ht="33" x14ac:dyDescent="0.25">
      <c r="A8" s="8" t="s">
        <v>3</v>
      </c>
      <c r="B8" s="22" t="s">
        <v>61</v>
      </c>
      <c r="C8" s="9">
        <f>[1]Свод!$C$12</f>
        <v>2976044.1039119996</v>
      </c>
    </row>
    <row r="9" spans="1:5" ht="33" x14ac:dyDescent="0.25">
      <c r="A9" s="12" t="s">
        <v>4</v>
      </c>
      <c r="B9" s="23" t="s">
        <v>60</v>
      </c>
      <c r="C9" s="11">
        <f>[1]Свод!$C$23</f>
        <v>91066.30575</v>
      </c>
    </row>
    <row r="10" spans="1:5" ht="15" customHeight="1" x14ac:dyDescent="0.25">
      <c r="A10" s="12" t="s">
        <v>5</v>
      </c>
      <c r="B10" s="23" t="s">
        <v>8</v>
      </c>
      <c r="C10" s="11">
        <f>[1]Свод!$C$27</f>
        <v>1172801.56158</v>
      </c>
    </row>
    <row r="11" spans="1:5" ht="15" customHeight="1" x14ac:dyDescent="0.25">
      <c r="A11" s="12" t="s">
        <v>6</v>
      </c>
      <c r="B11" s="23" t="s">
        <v>9</v>
      </c>
      <c r="C11" s="11">
        <f>[1]Свод!$C$28</f>
        <v>-6069.8840999999993</v>
      </c>
    </row>
    <row r="12" spans="1:5" ht="15" customHeight="1" x14ac:dyDescent="0.25">
      <c r="A12" s="12" t="s">
        <v>7</v>
      </c>
      <c r="B12" s="23" t="s">
        <v>10</v>
      </c>
      <c r="C12" s="11">
        <f>[1]Свод!$C$29</f>
        <v>1560457.3105299999</v>
      </c>
    </row>
    <row r="13" spans="1:5" x14ac:dyDescent="0.25">
      <c r="A13" s="12" t="s">
        <v>62</v>
      </c>
      <c r="B13" s="23" t="s">
        <v>54</v>
      </c>
      <c r="C13" s="11">
        <f>[1]Свод!$C$30</f>
        <v>157788.81015199999</v>
      </c>
    </row>
    <row r="14" spans="1:5" ht="33" x14ac:dyDescent="0.25">
      <c r="A14" s="8" t="s">
        <v>11</v>
      </c>
      <c r="B14" s="22" t="s">
        <v>12</v>
      </c>
      <c r="C14" s="9">
        <f>[1]Свод!$C$34</f>
        <v>3176080.1520900005</v>
      </c>
    </row>
    <row r="15" spans="1:5" x14ac:dyDescent="0.25">
      <c r="A15" s="10" t="s">
        <v>13</v>
      </c>
      <c r="B15" s="23" t="s">
        <v>14</v>
      </c>
      <c r="C15" s="11">
        <f>[1]Свод!$C$35</f>
        <v>788894.13279000006</v>
      </c>
    </row>
    <row r="16" spans="1:5" x14ac:dyDescent="0.25">
      <c r="A16" s="10" t="s">
        <v>15</v>
      </c>
      <c r="B16" s="23" t="s">
        <v>16</v>
      </c>
      <c r="C16" s="11">
        <f>[1]Свод!$C$49</f>
        <v>223167.85619000002</v>
      </c>
    </row>
    <row r="17" spans="1:15" s="4" customFormat="1" x14ac:dyDescent="0.25">
      <c r="A17" s="10" t="s">
        <v>17</v>
      </c>
      <c r="B17" s="23" t="s">
        <v>18</v>
      </c>
      <c r="C17" s="11">
        <f>[1]Свод!$C$62</f>
        <v>57328.98958999999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x14ac:dyDescent="0.25">
      <c r="A18" s="10" t="s">
        <v>19</v>
      </c>
      <c r="B18" s="23" t="s">
        <v>20</v>
      </c>
      <c r="C18" s="11">
        <f>[1]Свод!$C$63</f>
        <v>228520.03218000001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x14ac:dyDescent="0.25">
      <c r="A19" s="10" t="s">
        <v>21</v>
      </c>
      <c r="B19" s="23" t="s">
        <v>22</v>
      </c>
      <c r="C19" s="11">
        <f>[1]Свод!$C$64</f>
        <v>889359.23624000011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ht="15" customHeight="1" x14ac:dyDescent="0.25">
      <c r="A20" s="10" t="s">
        <v>24</v>
      </c>
      <c r="B20" s="23" t="s">
        <v>23</v>
      </c>
      <c r="C20" s="11">
        <f>[1]Свод!$C$65</f>
        <v>220541.79895999996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x14ac:dyDescent="0.25">
      <c r="A21" s="10" t="s">
        <v>26</v>
      </c>
      <c r="B21" s="23" t="s">
        <v>25</v>
      </c>
      <c r="C21" s="11">
        <f>[1]Свод!$C$66</f>
        <v>21898.477640000001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ht="49.5" x14ac:dyDescent="0.25">
      <c r="A22" s="10" t="s">
        <v>28</v>
      </c>
      <c r="B22" s="23" t="s">
        <v>27</v>
      </c>
      <c r="C22" s="11">
        <f>[1]Свод!$C$67</f>
        <v>272612.38697999995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ht="49.5" x14ac:dyDescent="0.25">
      <c r="A23" s="10" t="s">
        <v>30</v>
      </c>
      <c r="B23" s="23" t="s">
        <v>29</v>
      </c>
      <c r="C23" s="11">
        <f>[1]Свод!$C$68</f>
        <v>42419.959169999995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4" customFormat="1" x14ac:dyDescent="0.25">
      <c r="A24" s="10" t="s">
        <v>32</v>
      </c>
      <c r="B24" s="23" t="s">
        <v>31</v>
      </c>
      <c r="C24" s="11">
        <f>[1]Свод!$C$69</f>
        <v>927.41012000000023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4" customFormat="1" x14ac:dyDescent="0.25">
      <c r="A25" s="10" t="s">
        <v>34</v>
      </c>
      <c r="B25" s="23" t="s">
        <v>33</v>
      </c>
      <c r="C25" s="11">
        <f>[1]Свод!$C$78</f>
        <v>95544.910530000037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4" customFormat="1" x14ac:dyDescent="0.25">
      <c r="A26" s="10" t="s">
        <v>36</v>
      </c>
      <c r="B26" s="23" t="s">
        <v>35</v>
      </c>
      <c r="C26" s="11">
        <f>[1]Свод!$C$79</f>
        <v>24246.4522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 x14ac:dyDescent="0.25">
      <c r="A27" s="10" t="s">
        <v>38</v>
      </c>
      <c r="B27" s="23" t="s">
        <v>37</v>
      </c>
      <c r="C27" s="11">
        <f>[1]Свод!$C$85</f>
        <v>410.66578000000004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" customFormat="1" x14ac:dyDescent="0.25">
      <c r="A28" s="10" t="s">
        <v>40</v>
      </c>
      <c r="B28" s="23" t="s">
        <v>39</v>
      </c>
      <c r="C28" s="11">
        <f>[1]Свод!$C$86</f>
        <v>106.30000000000001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0" t="s">
        <v>56</v>
      </c>
      <c r="B29" s="23" t="s">
        <v>41</v>
      </c>
      <c r="C29" s="11">
        <f>[1]Свод!$C$87</f>
        <v>310101.54372000002</v>
      </c>
    </row>
    <row r="30" spans="1:15" x14ac:dyDescent="0.25">
      <c r="A30" s="8" t="s">
        <v>42</v>
      </c>
      <c r="B30" s="22" t="s">
        <v>43</v>
      </c>
      <c r="C30" s="9">
        <f>[1]Свод!$C$124</f>
        <v>-200036.04817800084</v>
      </c>
    </row>
    <row r="31" spans="1:15" x14ac:dyDescent="0.25">
      <c r="A31" s="10" t="s">
        <v>44</v>
      </c>
      <c r="B31" s="23" t="s">
        <v>45</v>
      </c>
      <c r="C31" s="11">
        <f>[1]Свод!$C$125</f>
        <v>140019.81099000014</v>
      </c>
    </row>
    <row r="32" spans="1:15" x14ac:dyDescent="0.25">
      <c r="A32" s="12" t="s">
        <v>57</v>
      </c>
      <c r="B32" s="24" t="s">
        <v>46</v>
      </c>
      <c r="C32" s="13">
        <f>[1]Свод!$C$126</f>
        <v>638106.64118000004</v>
      </c>
    </row>
    <row r="33" spans="1:15" x14ac:dyDescent="0.25">
      <c r="A33" s="12" t="s">
        <v>58</v>
      </c>
      <c r="B33" s="24" t="s">
        <v>47</v>
      </c>
      <c r="C33" s="13">
        <f>[1]Свод!$C$139</f>
        <v>498086.83018999989</v>
      </c>
    </row>
    <row r="34" spans="1:15" x14ac:dyDescent="0.25">
      <c r="A34" s="10" t="s">
        <v>48</v>
      </c>
      <c r="B34" s="23" t="s">
        <v>49</v>
      </c>
      <c r="C34" s="11">
        <f>[1]Свод!$C$152</f>
        <v>-60016.237188000698</v>
      </c>
    </row>
    <row r="35" spans="1:15" s="4" customFormat="1" x14ac:dyDescent="0.25">
      <c r="A35" s="10" t="s">
        <v>50</v>
      </c>
      <c r="B35" s="23" t="s">
        <v>52</v>
      </c>
      <c r="C35" s="11">
        <f>[1]Свод!$C$155</f>
        <v>7940.0000000000528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4" customFormat="1" x14ac:dyDescent="0.25">
      <c r="A36" s="8" t="s">
        <v>51</v>
      </c>
      <c r="B36" s="22" t="s">
        <v>53</v>
      </c>
      <c r="C36" s="9">
        <f>[1]Свод!$C$160</f>
        <v>-67956.237188000756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4" customFormat="1" x14ac:dyDescent="0.25">
      <c r="A37" s="25"/>
      <c r="B37" s="26"/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4" customFormat="1" x14ac:dyDescent="0.25">
      <c r="A38" s="15"/>
      <c r="B38" s="14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4" customFormat="1" x14ac:dyDescent="0.25">
      <c r="A39" s="15"/>
      <c r="B39" s="14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5"/>
      <c r="B40" s="14"/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5"/>
      <c r="B41" s="14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15"/>
      <c r="B42" s="14"/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 x14ac:dyDescent="0.25">
      <c r="A43" s="15"/>
      <c r="B43" s="14"/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 x14ac:dyDescent="0.25">
      <c r="A44" s="5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 x14ac:dyDescent="0.25">
      <c r="A45" s="17"/>
      <c r="B45" s="18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 x14ac:dyDescent="0.25">
      <c r="A46" s="5"/>
      <c r="B46" s="19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 x14ac:dyDescent="0.25">
      <c r="A47" s="5"/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 x14ac:dyDescent="0.25">
      <c r="A48" s="5"/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5">
      <c r="A49" s="5"/>
      <c r="B49" s="19"/>
      <c r="C49" s="1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 x14ac:dyDescent="0.25">
      <c r="A50" s="5"/>
      <c r="B50" s="19"/>
      <c r="C50" s="1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 x14ac:dyDescent="0.25">
      <c r="A51" s="5"/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 x14ac:dyDescent="0.25">
      <c r="A52" s="5"/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6" customFormat="1" x14ac:dyDescent="0.25">
      <c r="A53" s="20"/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5" spans="1:15" s="16" customFormat="1" x14ac:dyDescent="0.25">
      <c r="A55" s="5"/>
      <c r="B55" s="19"/>
      <c r="C55" s="1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67" spans="4:15" s="5" customFormat="1" x14ac:dyDescent="0.25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</sheetData>
  <mergeCells count="6">
    <mergeCell ref="A37:B37"/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КОС (сайт)</vt:lpstr>
      <vt:lpstr>'КОС (сайт)'!Заголовки_для_печати</vt:lpstr>
      <vt:lpstr>'КОС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2025-08-18T08:15:13Z</dcterms:modified>
</cp:coreProperties>
</file>