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4046D.TMP\"/>
    </mc:Choice>
  </mc:AlternateContent>
  <bookViews>
    <workbookView xWindow="0" yWindow="0" windowWidth="26670" windowHeight="10470" firstSheet="7" activeTab="8"/>
  </bookViews>
  <sheets>
    <sheet name="0503127 (Ввод.ДетКБК)" sheetId="1" r:id="rId1"/>
    <sheet name="0503127 (Ввод.ДетКБК.КОСГУ)" sheetId="2" r:id="rId2"/>
    <sheet name="0503127 (Ввод.НедетКБК)" sheetId="3" r:id="rId3"/>
    <sheet name="0503127 (Ввод.НедетКБК.КОСГУ)" sheetId="4" r:id="rId4"/>
    <sheet name="0503127 (Печать)" sheetId="5" r:id="rId5"/>
    <sheet name="0503127 (Печать.Доходы)" sheetId="6" r:id="rId6"/>
    <sheet name="0503127 (Печать.Источники)" sheetId="7" r:id="rId7"/>
    <sheet name="0503127 (Печать.КОСГУ)" sheetId="8" r:id="rId8"/>
    <sheet name="0503127 (Печать.Расходы)" sheetId="9" r:id="rId9"/>
  </sheets>
  <externalReferences>
    <externalReference r:id="rId10"/>
  </externalReferences>
  <definedNames>
    <definedName name="_Beg0104" localSheetId="1">'0503127 (Ввод.ДетКБК.КОСГУ)'!$M$22</definedName>
    <definedName name="_Beg0104" localSheetId="2">'0503127 (Ввод.НедетКБК)'!$M$23</definedName>
    <definedName name="_Beg0104" localSheetId="3">'0503127 (Ввод.НедетКБК.КОСГУ)'!$M$23</definedName>
    <definedName name="_Beg0104" localSheetId="4">'0503127 (Печать)'!$M$23</definedName>
    <definedName name="_Beg0104" localSheetId="5">'0503127 (Печать.Доходы)'!$M$9</definedName>
    <definedName name="_Beg0104" localSheetId="6">'0503127 (Печать.Источники)'!#REF!</definedName>
    <definedName name="_Beg0104" localSheetId="7">'0503127 (Печать.КОСГУ)'!$M$23</definedName>
    <definedName name="_Beg0104" localSheetId="8">'0503127 (Печать.Расходы)'!#REF!</definedName>
    <definedName name="_Beg0104">'0503127 (Ввод.ДетКБК)'!$M$22</definedName>
    <definedName name="_Beg0105" localSheetId="1">'0503127 (Ввод.ДетКБК.КОСГУ)'!$P$22</definedName>
    <definedName name="_Beg0105" localSheetId="2">'0503127 (Ввод.НедетКБК)'!$P$23</definedName>
    <definedName name="_Beg0105" localSheetId="3">'0503127 (Ввод.НедетКБК.КОСГУ)'!$P$23</definedName>
    <definedName name="_Beg0105" localSheetId="4">'0503127 (Печать)'!$P$23</definedName>
    <definedName name="_Beg0105" localSheetId="5">'0503127 (Печать.Доходы)'!$P$9</definedName>
    <definedName name="_Beg0105" localSheetId="6">'0503127 (Печать.Источники)'!#REF!</definedName>
    <definedName name="_Beg0105" localSheetId="7">'0503127 (Печать.КОСГУ)'!$P$23</definedName>
    <definedName name="_Beg0105" localSheetId="8">'0503127 (Печать.Расходы)'!#REF!</definedName>
    <definedName name="_Beg0105">'0503127 (Ввод.ДетКБК)'!$P$22</definedName>
    <definedName name="_Beg0106" localSheetId="1">'0503127 (Ввод.ДетКБК.КОСГУ)'!$S$22</definedName>
    <definedName name="_Beg0106" localSheetId="2">'0503127 (Ввод.НедетКБК)'!$S$23</definedName>
    <definedName name="_Beg0106" localSheetId="3">'0503127 (Ввод.НедетКБК.КОСГУ)'!$S$23</definedName>
    <definedName name="_Beg0106" localSheetId="4">'0503127 (Печать)'!$S$23</definedName>
    <definedName name="_Beg0106" localSheetId="5">'0503127 (Печать.Доходы)'!$S$9</definedName>
    <definedName name="_Beg0106" localSheetId="6">'0503127 (Печать.Источники)'!#REF!</definedName>
    <definedName name="_Beg0106" localSheetId="7">'0503127 (Печать.КОСГУ)'!$S$23</definedName>
    <definedName name="_Beg0106" localSheetId="8">'0503127 (Печать.Расходы)'!#REF!</definedName>
    <definedName name="_Beg0106">'0503127 (Ввод.ДетКБК)'!$S$22</definedName>
    <definedName name="_Beg0107" localSheetId="1">'0503127 (Ввод.ДетКБК.КОСГУ)'!$V$22</definedName>
    <definedName name="_Beg0107" localSheetId="2">'0503127 (Ввод.НедетКБК)'!$V$23</definedName>
    <definedName name="_Beg0107" localSheetId="3">'0503127 (Ввод.НедетКБК.КОСГУ)'!$V$23</definedName>
    <definedName name="_Beg0107" localSheetId="4">'0503127 (Печать)'!$V$23</definedName>
    <definedName name="_Beg0107" localSheetId="5">'0503127 (Печать.Доходы)'!$V$9</definedName>
    <definedName name="_Beg0107" localSheetId="6">'0503127 (Печать.Источники)'!#REF!</definedName>
    <definedName name="_Beg0107" localSheetId="7">'0503127 (Печать.КОСГУ)'!$V$23</definedName>
    <definedName name="_Beg0107" localSheetId="8">'0503127 (Печать.Расходы)'!#REF!</definedName>
    <definedName name="_Beg0107">'0503127 (Ввод.ДетКБК)'!$V$22</definedName>
    <definedName name="_Beg0108" localSheetId="1">'0503127 (Ввод.ДетКБК.КОСГУ)'!$Y$22</definedName>
    <definedName name="_Beg0108" localSheetId="2">'0503127 (Ввод.НедетКБК)'!$Y$23</definedName>
    <definedName name="_Beg0108" localSheetId="3">'0503127 (Ввод.НедетКБК.КОСГУ)'!$Y$23</definedName>
    <definedName name="_Beg0108" localSheetId="4">'0503127 (Печать)'!$Y$23</definedName>
    <definedName name="_Beg0108" localSheetId="5">'0503127 (Печать.Доходы)'!$Y$9</definedName>
    <definedName name="_Beg0108" localSheetId="6">'0503127 (Печать.Источники)'!#REF!</definedName>
    <definedName name="_Beg0108" localSheetId="7">'0503127 (Печать.КОСГУ)'!$Y$23</definedName>
    <definedName name="_Beg0108" localSheetId="8">'0503127 (Печать.Расходы)'!#REF!</definedName>
    <definedName name="_Beg0108">'0503127 (Ввод.ДетКБК)'!$Y$22</definedName>
    <definedName name="_Beg0109" localSheetId="1">'0503127 (Ввод.ДетКБК.КОСГУ)'!$AB$22</definedName>
    <definedName name="_Beg0109" localSheetId="2">'0503127 (Ввод.НедетКБК)'!$AB$23</definedName>
    <definedName name="_Beg0109" localSheetId="3">'0503127 (Ввод.НедетКБК.КОСГУ)'!$AB$23</definedName>
    <definedName name="_Beg0109" localSheetId="4">'0503127 (Печать)'!$AB$23</definedName>
    <definedName name="_Beg0109" localSheetId="5">'0503127 (Печать.Доходы)'!$AB$9</definedName>
    <definedName name="_Beg0109" localSheetId="6">'0503127 (Печать.Источники)'!#REF!</definedName>
    <definedName name="_Beg0109" localSheetId="7">'0503127 (Печать.КОСГУ)'!$AB$23</definedName>
    <definedName name="_Beg0109" localSheetId="8">'0503127 (Печать.Расходы)'!#REF!</definedName>
    <definedName name="_Beg0109">'0503127 (Ввод.ДетКБК)'!$AB$22</definedName>
    <definedName name="_Beg0204" localSheetId="1">'0503127 (Ввод.ДетКБК.КОСГУ)'!$M$38</definedName>
    <definedName name="_Beg0204" localSheetId="2">'0503127 (Ввод.НедетКБК)'!$M$39</definedName>
    <definedName name="_Beg0204" localSheetId="3">'0503127 (Ввод.НедетКБК.КОСГУ)'!$M$39</definedName>
    <definedName name="_Beg0204" localSheetId="4">'0503127 (Печать)'!$M$52</definedName>
    <definedName name="_Beg0204" localSheetId="5">'0503127 (Печать.Доходы)'!#REF!</definedName>
    <definedName name="_Beg0204" localSheetId="6">'0503127 (Печать.Источники)'!#REF!</definedName>
    <definedName name="_Beg0204" localSheetId="7">'0503127 (Печать.КОСГУ)'!$M$52</definedName>
    <definedName name="_Beg0204" localSheetId="8">'0503127 (Печать.Расходы)'!$M$13</definedName>
    <definedName name="_Beg0204">'0503127 (Ввод.ДетКБК)'!$M$38</definedName>
    <definedName name="_Beg0205" localSheetId="1">'0503127 (Ввод.ДетКБК.КОСГУ)'!$P$38</definedName>
    <definedName name="_Beg0205" localSheetId="2">'0503127 (Ввод.НедетКБК)'!$P$39</definedName>
    <definedName name="_Beg0205" localSheetId="3">'0503127 (Ввод.НедетКБК.КОСГУ)'!$P$39</definedName>
    <definedName name="_Beg0205" localSheetId="4">'0503127 (Печать)'!$P$52</definedName>
    <definedName name="_Beg0205" localSheetId="5">'0503127 (Печать.Доходы)'!#REF!</definedName>
    <definedName name="_Beg0205" localSheetId="6">'0503127 (Печать.Источники)'!#REF!</definedName>
    <definedName name="_Beg0205" localSheetId="7">'0503127 (Печать.КОСГУ)'!$P$52</definedName>
    <definedName name="_Beg0205" localSheetId="8">'0503127 (Печать.Расходы)'!$P$13</definedName>
    <definedName name="_Beg0205">'0503127 (Ввод.ДетКБК)'!$P$38</definedName>
    <definedName name="_Beg0206" localSheetId="1">'0503127 (Ввод.ДетКБК.КОСГУ)'!$S$38</definedName>
    <definedName name="_Beg0206" localSheetId="2">'0503127 (Ввод.НедетКБК)'!$S$39</definedName>
    <definedName name="_Beg0206" localSheetId="3">'0503127 (Ввод.НедетКБК.КОСГУ)'!$S$39</definedName>
    <definedName name="_Beg0206" localSheetId="4">'0503127 (Печать)'!$S$52</definedName>
    <definedName name="_Beg0206" localSheetId="5">'0503127 (Печать.Доходы)'!#REF!</definedName>
    <definedName name="_Beg0206" localSheetId="6">'0503127 (Печать.Источники)'!#REF!</definedName>
    <definedName name="_Beg0206" localSheetId="7">'0503127 (Печать.КОСГУ)'!$S$52</definedName>
    <definedName name="_Beg0206" localSheetId="8">'0503127 (Печать.Расходы)'!$S$13</definedName>
    <definedName name="_Beg0206">'0503127 (Ввод.ДетКБК)'!$S$38</definedName>
    <definedName name="_Beg0207" localSheetId="1">'0503127 (Ввод.ДетКБК.КОСГУ)'!$V$38</definedName>
    <definedName name="_Beg0207" localSheetId="2">'0503127 (Ввод.НедетКБК)'!$V$39</definedName>
    <definedName name="_Beg0207" localSheetId="3">'0503127 (Ввод.НедетКБК.КОСГУ)'!$V$39</definedName>
    <definedName name="_Beg0207" localSheetId="4">'0503127 (Печать)'!$V$52</definedName>
    <definedName name="_Beg0207" localSheetId="5">'0503127 (Печать.Доходы)'!#REF!</definedName>
    <definedName name="_Beg0207" localSheetId="6">'0503127 (Печать.Источники)'!#REF!</definedName>
    <definedName name="_Beg0207" localSheetId="7">'0503127 (Печать.КОСГУ)'!$V$52</definedName>
    <definedName name="_Beg0207" localSheetId="8">'0503127 (Печать.Расходы)'!$V$13</definedName>
    <definedName name="_Beg0207">'0503127 (Ввод.ДетКБК)'!$V$38</definedName>
    <definedName name="_Beg0208" localSheetId="1">'0503127 (Ввод.ДетКБК.КОСГУ)'!$Y$38</definedName>
    <definedName name="_Beg0208" localSheetId="2">'0503127 (Ввод.НедетКБК)'!$Y$39</definedName>
    <definedName name="_Beg0208" localSheetId="3">'0503127 (Ввод.НедетКБК.КОСГУ)'!$Y$39</definedName>
    <definedName name="_Beg0208" localSheetId="4">'0503127 (Печать)'!$Y$52</definedName>
    <definedName name="_Beg0208" localSheetId="5">'0503127 (Печать.Доходы)'!#REF!</definedName>
    <definedName name="_Beg0208" localSheetId="6">'0503127 (Печать.Источники)'!#REF!</definedName>
    <definedName name="_Beg0208" localSheetId="7">'0503127 (Печать.КОСГУ)'!$Y$52</definedName>
    <definedName name="_Beg0208" localSheetId="8">'0503127 (Печать.Расходы)'!$Y$13</definedName>
    <definedName name="_Beg0208">'0503127 (Ввод.ДетКБК)'!$Y$38</definedName>
    <definedName name="_Beg0209" localSheetId="1">'0503127 (Ввод.ДетКБК.КОСГУ)'!$AB$38</definedName>
    <definedName name="_Beg0209" localSheetId="2">'0503127 (Ввод.НедетКБК)'!$AB$39</definedName>
    <definedName name="_Beg0209" localSheetId="3">'0503127 (Ввод.НедетКБК.КОСГУ)'!$AB$39</definedName>
    <definedName name="_Beg0209" localSheetId="4">'0503127 (Печать)'!$AB$52</definedName>
    <definedName name="_Beg0209" localSheetId="5">'0503127 (Печать.Доходы)'!#REF!</definedName>
    <definedName name="_Beg0209" localSheetId="6">'0503127 (Печать.Источники)'!#REF!</definedName>
    <definedName name="_Beg0209" localSheetId="7">'0503127 (Печать.КОСГУ)'!$AB$52</definedName>
    <definedName name="_Beg0209" localSheetId="8">'0503127 (Печать.Расходы)'!$AB$13</definedName>
    <definedName name="_Beg0209">'0503127 (Ввод.ДетКБК)'!$AB$38</definedName>
    <definedName name="_Beg0210" localSheetId="1">'0503127 (Ввод.ДетКБК.КОСГУ)'!$AE$38</definedName>
    <definedName name="_Beg0210" localSheetId="2">'0503127 (Ввод.НедетКБК)'!$AE$39</definedName>
    <definedName name="_Beg0210" localSheetId="3">'0503127 (Ввод.НедетКБК.КОСГУ)'!$AE$39</definedName>
    <definedName name="_Beg0210" localSheetId="4">'0503127 (Печать)'!$AE$52</definedName>
    <definedName name="_Beg0210" localSheetId="5">'0503127 (Печать.Доходы)'!#REF!</definedName>
    <definedName name="_Beg0210" localSheetId="6">'0503127 (Печать.Источники)'!#REF!</definedName>
    <definedName name="_Beg0210" localSheetId="7">'0503127 (Печать.КОСГУ)'!$AE$52</definedName>
    <definedName name="_Beg0210" localSheetId="8">'0503127 (Печать.Расходы)'!$AE$13</definedName>
    <definedName name="_Beg0210">'0503127 (Ввод.ДетКБК)'!$AE$38</definedName>
    <definedName name="_Beg0211" localSheetId="1">'0503127 (Ввод.ДетКБК.КОСГУ)'!$AH$38</definedName>
    <definedName name="_Beg0211" localSheetId="2">'0503127 (Ввод.НедетКБК)'!$AH$39</definedName>
    <definedName name="_Beg0211" localSheetId="3">'0503127 (Ввод.НедетКБК.КОСГУ)'!$AH$39</definedName>
    <definedName name="_Beg0211" localSheetId="4">'0503127 (Печать)'!$AH$52</definedName>
    <definedName name="_Beg0211" localSheetId="5">'0503127 (Печать.Доходы)'!#REF!</definedName>
    <definedName name="_Beg0211" localSheetId="6">'0503127 (Печать.Источники)'!#REF!</definedName>
    <definedName name="_Beg0211" localSheetId="7">'0503127 (Печать.КОСГУ)'!$AH$52</definedName>
    <definedName name="_Beg0211" localSheetId="8">'0503127 (Печать.Расходы)'!$AH$13</definedName>
    <definedName name="_Beg0211">'0503127 (Ввод.ДетКБК)'!$AH$38</definedName>
    <definedName name="_Beg0304" localSheetId="1">'0503127 (Ввод.ДетКБК.КОСГУ)'!$M$64</definedName>
    <definedName name="_Beg0304" localSheetId="2">'0503127 (Ввод.НедетКБК)'!$M$65</definedName>
    <definedName name="_Beg0304" localSheetId="3">'0503127 (Ввод.НедетКБК.КОСГУ)'!$M$65</definedName>
    <definedName name="_Beg0304" localSheetId="4">'0503127 (Печать)'!$M$107</definedName>
    <definedName name="_Beg0304" localSheetId="5">'0503127 (Печать.Доходы)'!#REF!</definedName>
    <definedName name="_Beg0304" localSheetId="6">'0503127 (Печать.Источники)'!$M$13</definedName>
    <definedName name="_Beg0304" localSheetId="7">'0503127 (Печать.КОСГУ)'!$M$107</definedName>
    <definedName name="_Beg0304" localSheetId="8">'0503127 (Печать.Расходы)'!#REF!</definedName>
    <definedName name="_Beg0304">'0503127 (Ввод.ДетКБК)'!$M$64</definedName>
    <definedName name="_Beg0305" localSheetId="1">'0503127 (Ввод.ДетКБК.КОСГУ)'!$P$64</definedName>
    <definedName name="_Beg0305" localSheetId="2">'0503127 (Ввод.НедетКБК)'!$P$65</definedName>
    <definedName name="_Beg0305" localSheetId="3">'0503127 (Ввод.НедетКБК.КОСГУ)'!$P$65</definedName>
    <definedName name="_Beg0305" localSheetId="4">'0503127 (Печать)'!$P$107</definedName>
    <definedName name="_Beg0305" localSheetId="5">'0503127 (Печать.Доходы)'!#REF!</definedName>
    <definedName name="_Beg0305" localSheetId="6">'0503127 (Печать.Источники)'!$P$13</definedName>
    <definedName name="_Beg0305" localSheetId="7">'0503127 (Печать.КОСГУ)'!$P$107</definedName>
    <definedName name="_Beg0305" localSheetId="8">'0503127 (Печать.Расходы)'!#REF!</definedName>
    <definedName name="_Beg0305">'0503127 (Ввод.ДетКБК)'!$P$64</definedName>
    <definedName name="_Beg0306" localSheetId="1">'0503127 (Ввод.ДетКБК.КОСГУ)'!$S$64</definedName>
    <definedName name="_Beg0306" localSheetId="2">'0503127 (Ввод.НедетКБК)'!$S$65</definedName>
    <definedName name="_Beg0306" localSheetId="3">'0503127 (Ввод.НедетКБК.КОСГУ)'!$S$65</definedName>
    <definedName name="_Beg0306" localSheetId="4">'0503127 (Печать)'!$S$107</definedName>
    <definedName name="_Beg0306" localSheetId="5">'0503127 (Печать.Доходы)'!#REF!</definedName>
    <definedName name="_Beg0306" localSheetId="6">'0503127 (Печать.Источники)'!$S$13</definedName>
    <definedName name="_Beg0306" localSheetId="7">'0503127 (Печать.КОСГУ)'!$S$107</definedName>
    <definedName name="_Beg0306" localSheetId="8">'0503127 (Печать.Расходы)'!#REF!</definedName>
    <definedName name="_Beg0306">'0503127 (Ввод.ДетКБК)'!$S$64</definedName>
    <definedName name="_Beg0307" localSheetId="1">'0503127 (Ввод.ДетКБК.КОСГУ)'!$V$64</definedName>
    <definedName name="_Beg0307" localSheetId="2">'0503127 (Ввод.НедетКБК)'!$V$65</definedName>
    <definedName name="_Beg0307" localSheetId="3">'0503127 (Ввод.НедетКБК.КОСГУ)'!$V$65</definedName>
    <definedName name="_Beg0307" localSheetId="4">'0503127 (Печать)'!$V$107</definedName>
    <definedName name="_Beg0307" localSheetId="5">'0503127 (Печать.Доходы)'!#REF!</definedName>
    <definedName name="_Beg0307" localSheetId="6">'0503127 (Печать.Источники)'!$V$13</definedName>
    <definedName name="_Beg0307" localSheetId="7">'0503127 (Печать.КОСГУ)'!$V$107</definedName>
    <definedName name="_Beg0307" localSheetId="8">'0503127 (Печать.Расходы)'!#REF!</definedName>
    <definedName name="_Beg0307">'0503127 (Ввод.ДетКБК)'!$V$64</definedName>
    <definedName name="_Beg0308" localSheetId="1">'0503127 (Ввод.ДетКБК.КОСГУ)'!$Y$64</definedName>
    <definedName name="_Beg0308" localSheetId="2">'0503127 (Ввод.НедетКБК)'!$Y$65</definedName>
    <definedName name="_Beg0308" localSheetId="3">'0503127 (Ввод.НедетКБК.КОСГУ)'!$Y$65</definedName>
    <definedName name="_Beg0308" localSheetId="4">'0503127 (Печать)'!$Y$107</definedName>
    <definedName name="_Beg0308" localSheetId="5">'0503127 (Печать.Доходы)'!#REF!</definedName>
    <definedName name="_Beg0308" localSheetId="6">'0503127 (Печать.Источники)'!$Y$13</definedName>
    <definedName name="_Beg0308" localSheetId="7">'0503127 (Печать.КОСГУ)'!$Y$107</definedName>
    <definedName name="_Beg0308" localSheetId="8">'0503127 (Печать.Расходы)'!#REF!</definedName>
    <definedName name="_Beg0308">'0503127 (Ввод.ДетКБК)'!$Y$64</definedName>
    <definedName name="_Beg0309" localSheetId="1">'0503127 (Ввод.ДетКБК.КОСГУ)'!$AB$64</definedName>
    <definedName name="_Beg0309" localSheetId="2">'0503127 (Ввод.НедетКБК)'!$AB$65</definedName>
    <definedName name="_Beg0309" localSheetId="3">'0503127 (Ввод.НедетКБК.КОСГУ)'!$AB$65</definedName>
    <definedName name="_Beg0309" localSheetId="4">'0503127 (Печать)'!$AB$107</definedName>
    <definedName name="_Beg0309" localSheetId="5">'0503127 (Печать.Доходы)'!#REF!</definedName>
    <definedName name="_Beg0309" localSheetId="6">'0503127 (Печать.Источники)'!$AB$13</definedName>
    <definedName name="_Beg0309" localSheetId="7">'0503127 (Печать.КОСГУ)'!$AB$107</definedName>
    <definedName name="_Beg0309" localSheetId="8">'0503127 (Печать.Расходы)'!#REF!</definedName>
    <definedName name="_Beg0309">'0503127 (Ввод.ДетКБК)'!$AB$64</definedName>
    <definedName name="_Beg0404" localSheetId="1">'0503127 (Ввод.ДетКБК.КОСГУ)'!$M$68</definedName>
    <definedName name="_Beg0404" localSheetId="2">'0503127 (Ввод.НедетКБК)'!$M$69</definedName>
    <definedName name="_Beg0404" localSheetId="3">'0503127 (Ввод.НедетКБК.КОСГУ)'!$M$69</definedName>
    <definedName name="_Beg0404" localSheetId="4">'0503127 (Печать)'!$M$113</definedName>
    <definedName name="_Beg0404" localSheetId="5">'0503127 (Печать.Доходы)'!#REF!</definedName>
    <definedName name="_Beg0404" localSheetId="6">'0503127 (Печать.Источники)'!$M$19</definedName>
    <definedName name="_Beg0404" localSheetId="7">'0503127 (Печать.КОСГУ)'!$M$113</definedName>
    <definedName name="_Beg0404" localSheetId="8">'0503127 (Печать.Расходы)'!#REF!</definedName>
    <definedName name="_Beg0404">'0503127 (Ввод.ДетКБК)'!$M$68</definedName>
    <definedName name="_Beg0405" localSheetId="1">'0503127 (Ввод.ДетКБК.КОСГУ)'!$P$68</definedName>
    <definedName name="_Beg0405" localSheetId="2">'0503127 (Ввод.НедетКБК)'!$P$69</definedName>
    <definedName name="_Beg0405" localSheetId="3">'0503127 (Ввод.НедетКБК.КОСГУ)'!$P$69</definedName>
    <definedName name="_Beg0405" localSheetId="4">'0503127 (Печать)'!$P$113</definedName>
    <definedName name="_Beg0405" localSheetId="5">'0503127 (Печать.Доходы)'!#REF!</definedName>
    <definedName name="_Beg0405" localSheetId="6">'0503127 (Печать.Источники)'!$P$19</definedName>
    <definedName name="_Beg0405" localSheetId="7">'0503127 (Печать.КОСГУ)'!$P$113</definedName>
    <definedName name="_Beg0405" localSheetId="8">'0503127 (Печать.Расходы)'!#REF!</definedName>
    <definedName name="_Beg0405">'0503127 (Ввод.ДетКБК)'!$P$68</definedName>
    <definedName name="_Beg0406" localSheetId="1">'0503127 (Ввод.ДетКБК.КОСГУ)'!$S$68</definedName>
    <definedName name="_Beg0406" localSheetId="2">'0503127 (Ввод.НедетКБК)'!$S$69</definedName>
    <definedName name="_Beg0406" localSheetId="3">'0503127 (Ввод.НедетКБК.КОСГУ)'!$S$69</definedName>
    <definedName name="_Beg0406" localSheetId="4">'0503127 (Печать)'!$S$113</definedName>
    <definedName name="_Beg0406" localSheetId="5">'0503127 (Печать.Доходы)'!#REF!</definedName>
    <definedName name="_Beg0406" localSheetId="6">'0503127 (Печать.Источники)'!$S$19</definedName>
    <definedName name="_Beg0406" localSheetId="7">'0503127 (Печать.КОСГУ)'!$S$113</definedName>
    <definedName name="_Beg0406" localSheetId="8">'0503127 (Печать.Расходы)'!#REF!</definedName>
    <definedName name="_Beg0406">'0503127 (Ввод.ДетКБК)'!$S$68</definedName>
    <definedName name="_Beg0407" localSheetId="1">'0503127 (Ввод.ДетКБК.КОСГУ)'!$V$68</definedName>
    <definedName name="_Beg0407" localSheetId="2">'0503127 (Ввод.НедетКБК)'!$V$69</definedName>
    <definedName name="_Beg0407" localSheetId="3">'0503127 (Ввод.НедетКБК.КОСГУ)'!$V$69</definedName>
    <definedName name="_Beg0407" localSheetId="4">'0503127 (Печать)'!$V$113</definedName>
    <definedName name="_Beg0407" localSheetId="5">'0503127 (Печать.Доходы)'!#REF!</definedName>
    <definedName name="_Beg0407" localSheetId="6">'0503127 (Печать.Источники)'!$V$19</definedName>
    <definedName name="_Beg0407" localSheetId="7">'0503127 (Печать.КОСГУ)'!$V$113</definedName>
    <definedName name="_Beg0407" localSheetId="8">'0503127 (Печать.Расходы)'!#REF!</definedName>
    <definedName name="_Beg0407">'0503127 (Ввод.ДетКБК)'!$V$68</definedName>
    <definedName name="_Beg0408" localSheetId="1">'0503127 (Ввод.ДетКБК.КОСГУ)'!$Y$68</definedName>
    <definedName name="_Beg0408" localSheetId="2">'0503127 (Ввод.НедетКБК)'!$Y$69</definedName>
    <definedName name="_Beg0408" localSheetId="3">'0503127 (Ввод.НедетКБК.КОСГУ)'!$Y$69</definedName>
    <definedName name="_Beg0408" localSheetId="4">'0503127 (Печать)'!$Y$113</definedName>
    <definedName name="_Beg0408" localSheetId="5">'0503127 (Печать.Доходы)'!#REF!</definedName>
    <definedName name="_Beg0408" localSheetId="6">'0503127 (Печать.Источники)'!$Y$19</definedName>
    <definedName name="_Beg0408" localSheetId="7">'0503127 (Печать.КОСГУ)'!$Y$113</definedName>
    <definedName name="_Beg0408" localSheetId="8">'0503127 (Печать.Расходы)'!#REF!</definedName>
    <definedName name="_Beg0408">'0503127 (Ввод.ДетКБК)'!$Y$68</definedName>
    <definedName name="_Beg0409" localSheetId="1">'0503127 (Ввод.ДетКБК.КОСГУ)'!$AB$68</definedName>
    <definedName name="_Beg0409" localSheetId="2">'0503127 (Ввод.НедетКБК)'!$AB$69</definedName>
    <definedName name="_Beg0409" localSheetId="3">'0503127 (Ввод.НедетКБК.КОСГУ)'!$AB$69</definedName>
    <definedName name="_Beg0409" localSheetId="4">'0503127 (Печать)'!$AB$113</definedName>
    <definedName name="_Beg0409" localSheetId="5">'0503127 (Печать.Доходы)'!#REF!</definedName>
    <definedName name="_Beg0409" localSheetId="6">'0503127 (Печать.Источники)'!$AB$19</definedName>
    <definedName name="_Beg0409" localSheetId="7">'0503127 (Печать.КОСГУ)'!$AB$113</definedName>
    <definedName name="_Beg0409" localSheetId="8">'0503127 (Печать.Расходы)'!#REF!</definedName>
    <definedName name="_Beg0409">'0503127 (Ввод.ДетКБК)'!$AB$68</definedName>
    <definedName name="_Sum0104" localSheetId="1">'0503127 (Ввод.ДетКБК.КОСГУ)'!#REF!</definedName>
    <definedName name="_Sum0104" localSheetId="2">'0503127 (Ввод.НедетКБК)'!#REF!</definedName>
    <definedName name="_Sum0104" localSheetId="3">'0503127 (Ввод.НедетКБК.КОСГУ)'!#REF!</definedName>
    <definedName name="_Sum0104" localSheetId="4">'0503127 (Печать)'!#REF!</definedName>
    <definedName name="_Sum0104" localSheetId="5">'0503127 (Печать.Доходы)'!#REF!</definedName>
    <definedName name="_Sum0104" localSheetId="6">'0503127 (Печать.Источники)'!#REF!</definedName>
    <definedName name="_Sum0104" localSheetId="7">'0503127 (Печать.КОСГУ)'!#REF!</definedName>
    <definedName name="_Sum0104" localSheetId="8">'0503127 (Печать.Расходы)'!#REF!</definedName>
    <definedName name="_Sum0104">'0503127 (Ввод.ДетКБК)'!#REF!</definedName>
    <definedName name="_Sum0105" localSheetId="1">'0503127 (Ввод.ДетКБК.КОСГУ)'!#REF!</definedName>
    <definedName name="_Sum0105" localSheetId="2">'0503127 (Ввод.НедетКБК)'!#REF!</definedName>
    <definedName name="_Sum0105" localSheetId="3">'0503127 (Ввод.НедетКБК.КОСГУ)'!#REF!</definedName>
    <definedName name="_Sum0105" localSheetId="4">'0503127 (Печать)'!#REF!</definedName>
    <definedName name="_Sum0105" localSheetId="5">'0503127 (Печать.Доходы)'!#REF!</definedName>
    <definedName name="_Sum0105" localSheetId="6">'0503127 (Печать.Источники)'!#REF!</definedName>
    <definedName name="_Sum0105" localSheetId="7">'0503127 (Печать.КОСГУ)'!#REF!</definedName>
    <definedName name="_Sum0105" localSheetId="8">'0503127 (Печать.Расходы)'!#REF!</definedName>
    <definedName name="_Sum0105">'0503127 (Ввод.ДетКБК)'!#REF!</definedName>
    <definedName name="_Sum0106" localSheetId="1">'0503127 (Ввод.ДетКБК.КОСГУ)'!#REF!</definedName>
    <definedName name="_Sum0106" localSheetId="2">'0503127 (Ввод.НедетКБК)'!#REF!</definedName>
    <definedName name="_Sum0106" localSheetId="3">'0503127 (Ввод.НедетКБК.КОСГУ)'!#REF!</definedName>
    <definedName name="_Sum0106" localSheetId="4">'0503127 (Печать)'!#REF!</definedName>
    <definedName name="_Sum0106" localSheetId="5">'0503127 (Печать.Доходы)'!#REF!</definedName>
    <definedName name="_Sum0106" localSheetId="6">'0503127 (Печать.Источники)'!#REF!</definedName>
    <definedName name="_Sum0106" localSheetId="7">'0503127 (Печать.КОСГУ)'!#REF!</definedName>
    <definedName name="_Sum0106" localSheetId="8">'0503127 (Печать.Расходы)'!#REF!</definedName>
    <definedName name="_Sum0106">'0503127 (Ввод.ДетКБК)'!#REF!</definedName>
    <definedName name="_Sum0107" localSheetId="1">'0503127 (Ввод.ДетКБК.КОСГУ)'!#REF!</definedName>
    <definedName name="_Sum0107" localSheetId="2">'0503127 (Ввод.НедетКБК)'!#REF!</definedName>
    <definedName name="_Sum0107" localSheetId="3">'0503127 (Ввод.НедетКБК.КОСГУ)'!#REF!</definedName>
    <definedName name="_Sum0107" localSheetId="4">'0503127 (Печать)'!#REF!</definedName>
    <definedName name="_Sum0107" localSheetId="5">'0503127 (Печать.Доходы)'!#REF!</definedName>
    <definedName name="_Sum0107" localSheetId="6">'0503127 (Печать.Источники)'!#REF!</definedName>
    <definedName name="_Sum0107" localSheetId="7">'0503127 (Печать.КОСГУ)'!#REF!</definedName>
    <definedName name="_Sum0107" localSheetId="8">'0503127 (Печать.Расходы)'!#REF!</definedName>
    <definedName name="_Sum0107">'0503127 (Ввод.ДетКБК)'!#REF!</definedName>
    <definedName name="_Sum0108" localSheetId="1">'0503127 (Ввод.ДетКБК.КОСГУ)'!#REF!</definedName>
    <definedName name="_Sum0108" localSheetId="2">'0503127 (Ввод.НедетКБК)'!#REF!</definedName>
    <definedName name="_Sum0108" localSheetId="3">'0503127 (Ввод.НедетКБК.КОСГУ)'!#REF!</definedName>
    <definedName name="_Sum0108" localSheetId="4">'0503127 (Печать)'!#REF!</definedName>
    <definedName name="_Sum0108" localSheetId="5">'0503127 (Печать.Доходы)'!#REF!</definedName>
    <definedName name="_Sum0108" localSheetId="6">'0503127 (Печать.Источники)'!#REF!</definedName>
    <definedName name="_Sum0108" localSheetId="7">'0503127 (Печать.КОСГУ)'!#REF!</definedName>
    <definedName name="_Sum0108" localSheetId="8">'0503127 (Печать.Расходы)'!#REF!</definedName>
    <definedName name="_Sum0108">'0503127 (Ввод.ДетКБК)'!#REF!</definedName>
    <definedName name="_Sum0109" localSheetId="1">'0503127 (Ввод.ДетКБК.КОСГУ)'!#REF!</definedName>
    <definedName name="_Sum0109" localSheetId="2">'0503127 (Ввод.НедетКБК)'!#REF!</definedName>
    <definedName name="_Sum0109" localSheetId="3">'0503127 (Ввод.НедетКБК.КОСГУ)'!#REF!</definedName>
    <definedName name="_Sum0109" localSheetId="4">'0503127 (Печать)'!#REF!</definedName>
    <definedName name="_Sum0109" localSheetId="5">'0503127 (Печать.Доходы)'!#REF!</definedName>
    <definedName name="_Sum0109" localSheetId="6">'0503127 (Печать.Источники)'!#REF!</definedName>
    <definedName name="_Sum0109" localSheetId="7">'0503127 (Печать.КОСГУ)'!#REF!</definedName>
    <definedName name="_Sum0109" localSheetId="8">'0503127 (Печать.Расходы)'!#REF!</definedName>
    <definedName name="_Sum0109">'0503127 (Ввод.ДетКБК)'!#REF!</definedName>
    <definedName name="_Sum0204" localSheetId="1">'0503127 (Ввод.ДетКБК.КОСГУ)'!#REF!</definedName>
    <definedName name="_Sum0204" localSheetId="2">'0503127 (Ввод.НедетКБК)'!#REF!</definedName>
    <definedName name="_Sum0204" localSheetId="3">'0503127 (Ввод.НедетКБК.КОСГУ)'!#REF!</definedName>
    <definedName name="_Sum0204" localSheetId="4">'0503127 (Печать)'!#REF!</definedName>
    <definedName name="_Sum0204" localSheetId="5">'0503127 (Печать.Доходы)'!#REF!</definedName>
    <definedName name="_Sum0204" localSheetId="6">'0503127 (Печать.Источники)'!#REF!</definedName>
    <definedName name="_Sum0204" localSheetId="7">'0503127 (Печать.КОСГУ)'!#REF!</definedName>
    <definedName name="_Sum0204" localSheetId="8">'0503127 (Печать.Расходы)'!#REF!</definedName>
    <definedName name="_Sum0204">'0503127 (Ввод.ДетКБК)'!#REF!</definedName>
    <definedName name="_Sum0205" localSheetId="1">'0503127 (Ввод.ДетКБК.КОСГУ)'!#REF!</definedName>
    <definedName name="_Sum0205" localSheetId="2">'0503127 (Ввод.НедетКБК)'!#REF!</definedName>
    <definedName name="_Sum0205" localSheetId="3">'0503127 (Ввод.НедетКБК.КОСГУ)'!#REF!</definedName>
    <definedName name="_Sum0205" localSheetId="4">'0503127 (Печать)'!#REF!</definedName>
    <definedName name="_Sum0205" localSheetId="5">'0503127 (Печать.Доходы)'!#REF!</definedName>
    <definedName name="_Sum0205" localSheetId="6">'0503127 (Печать.Источники)'!#REF!</definedName>
    <definedName name="_Sum0205" localSheetId="7">'0503127 (Печать.КОСГУ)'!#REF!</definedName>
    <definedName name="_Sum0205" localSheetId="8">'0503127 (Печать.Расходы)'!#REF!</definedName>
    <definedName name="_Sum0205">'0503127 (Ввод.ДетКБК)'!#REF!</definedName>
    <definedName name="_Sum0206" localSheetId="1">'0503127 (Ввод.ДетКБК.КОСГУ)'!#REF!</definedName>
    <definedName name="_Sum0206" localSheetId="2">'0503127 (Ввод.НедетКБК)'!#REF!</definedName>
    <definedName name="_Sum0206" localSheetId="3">'0503127 (Ввод.НедетКБК.КОСГУ)'!#REF!</definedName>
    <definedName name="_Sum0206" localSheetId="4">'0503127 (Печать)'!#REF!</definedName>
    <definedName name="_Sum0206" localSheetId="5">'0503127 (Печать.Доходы)'!#REF!</definedName>
    <definedName name="_Sum0206" localSheetId="6">'0503127 (Печать.Источники)'!#REF!</definedName>
    <definedName name="_Sum0206" localSheetId="7">'0503127 (Печать.КОСГУ)'!#REF!</definedName>
    <definedName name="_Sum0206" localSheetId="8">'0503127 (Печать.Расходы)'!#REF!</definedName>
    <definedName name="_Sum0206">'0503127 (Ввод.ДетКБК)'!#REF!</definedName>
    <definedName name="_Sum0207" localSheetId="1">'0503127 (Ввод.ДетКБК.КОСГУ)'!#REF!</definedName>
    <definedName name="_Sum0207" localSheetId="2">'0503127 (Ввод.НедетКБК)'!#REF!</definedName>
    <definedName name="_Sum0207" localSheetId="3">'0503127 (Ввод.НедетКБК.КОСГУ)'!#REF!</definedName>
    <definedName name="_Sum0207" localSheetId="4">'0503127 (Печать)'!#REF!</definedName>
    <definedName name="_Sum0207" localSheetId="5">'0503127 (Печать.Доходы)'!#REF!</definedName>
    <definedName name="_Sum0207" localSheetId="6">'0503127 (Печать.Источники)'!#REF!</definedName>
    <definedName name="_Sum0207" localSheetId="7">'0503127 (Печать.КОСГУ)'!#REF!</definedName>
    <definedName name="_Sum0207" localSheetId="8">'0503127 (Печать.Расходы)'!#REF!</definedName>
    <definedName name="_Sum0207">'0503127 (Ввод.ДетКБК)'!#REF!</definedName>
    <definedName name="_Sum0208" localSheetId="1">'0503127 (Ввод.ДетКБК.КОСГУ)'!#REF!</definedName>
    <definedName name="_Sum0208" localSheetId="2">'0503127 (Ввод.НедетКБК)'!#REF!</definedName>
    <definedName name="_Sum0208" localSheetId="3">'0503127 (Ввод.НедетКБК.КОСГУ)'!#REF!</definedName>
    <definedName name="_Sum0208" localSheetId="4">'0503127 (Печать)'!#REF!</definedName>
    <definedName name="_Sum0208" localSheetId="5">'0503127 (Печать.Доходы)'!#REF!</definedName>
    <definedName name="_Sum0208" localSheetId="6">'0503127 (Печать.Источники)'!#REF!</definedName>
    <definedName name="_Sum0208" localSheetId="7">'0503127 (Печать.КОСГУ)'!#REF!</definedName>
    <definedName name="_Sum0208" localSheetId="8">'0503127 (Печать.Расходы)'!#REF!</definedName>
    <definedName name="_Sum0208">'0503127 (Ввод.ДетКБК)'!#REF!</definedName>
    <definedName name="_Sum0209" localSheetId="1">'0503127 (Ввод.ДетКБК.КОСГУ)'!#REF!</definedName>
    <definedName name="_Sum0209" localSheetId="2">'0503127 (Ввод.НедетКБК)'!#REF!</definedName>
    <definedName name="_Sum0209" localSheetId="3">'0503127 (Ввод.НедетКБК.КОСГУ)'!#REF!</definedName>
    <definedName name="_Sum0209" localSheetId="4">'0503127 (Печать)'!#REF!</definedName>
    <definedName name="_Sum0209" localSheetId="5">'0503127 (Печать.Доходы)'!#REF!</definedName>
    <definedName name="_Sum0209" localSheetId="6">'0503127 (Печать.Источники)'!#REF!</definedName>
    <definedName name="_Sum0209" localSheetId="7">'0503127 (Печать.КОСГУ)'!#REF!</definedName>
    <definedName name="_Sum0209" localSheetId="8">'0503127 (Печать.Расходы)'!#REF!</definedName>
    <definedName name="_Sum0209">'0503127 (Ввод.ДетКБК)'!#REF!</definedName>
    <definedName name="_Sum0210" localSheetId="1">'0503127 (Ввод.ДетКБК.КОСГУ)'!#REF!</definedName>
    <definedName name="_Sum0210" localSheetId="2">'0503127 (Ввод.НедетКБК)'!#REF!</definedName>
    <definedName name="_Sum0210" localSheetId="3">'0503127 (Ввод.НедетКБК.КОСГУ)'!#REF!</definedName>
    <definedName name="_Sum0210" localSheetId="4">'0503127 (Печать)'!#REF!</definedName>
    <definedName name="_Sum0210" localSheetId="5">'0503127 (Печать.Доходы)'!#REF!</definedName>
    <definedName name="_Sum0210" localSheetId="6">'0503127 (Печать.Источники)'!#REF!</definedName>
    <definedName name="_Sum0210" localSheetId="7">'0503127 (Печать.КОСГУ)'!#REF!</definedName>
    <definedName name="_Sum0210" localSheetId="8">'0503127 (Печать.Расходы)'!#REF!</definedName>
    <definedName name="_Sum0210">'0503127 (Ввод.ДетКБК)'!#REF!</definedName>
    <definedName name="_Sum0211" localSheetId="1">'0503127 (Ввод.ДетКБК.КОСГУ)'!#REF!</definedName>
    <definedName name="_Sum0211" localSheetId="2">'0503127 (Ввод.НедетКБК)'!#REF!</definedName>
    <definedName name="_Sum0211" localSheetId="3">'0503127 (Ввод.НедетКБК.КОСГУ)'!#REF!</definedName>
    <definedName name="_Sum0211" localSheetId="4">'0503127 (Печать)'!#REF!</definedName>
    <definedName name="_Sum0211" localSheetId="5">'0503127 (Печать.Доходы)'!#REF!</definedName>
    <definedName name="_Sum0211" localSheetId="6">'0503127 (Печать.Источники)'!#REF!</definedName>
    <definedName name="_Sum0211" localSheetId="7">'0503127 (Печать.КОСГУ)'!#REF!</definedName>
    <definedName name="_Sum0211" localSheetId="8">'0503127 (Печать.Расходы)'!#REF!</definedName>
    <definedName name="_Sum0211">'0503127 (Ввод.ДетКБК)'!#REF!</definedName>
    <definedName name="_Sum0304" localSheetId="1">'0503127 (Ввод.ДетКБК.КОСГУ)'!#REF!</definedName>
    <definedName name="_Sum0304" localSheetId="2">'0503127 (Ввод.НедетКБК)'!#REF!</definedName>
    <definedName name="_Sum0304" localSheetId="3">'0503127 (Ввод.НедетКБК.КОСГУ)'!#REF!</definedName>
    <definedName name="_Sum0304" localSheetId="4">'0503127 (Печать)'!#REF!</definedName>
    <definedName name="_Sum0304" localSheetId="5">'0503127 (Печать.Доходы)'!#REF!</definedName>
    <definedName name="_Sum0304" localSheetId="6">'0503127 (Печать.Источники)'!#REF!</definedName>
    <definedName name="_Sum0304" localSheetId="7">'0503127 (Печать.КОСГУ)'!#REF!</definedName>
    <definedName name="_Sum0304" localSheetId="8">'0503127 (Печать.Расходы)'!#REF!</definedName>
    <definedName name="_Sum0304">'0503127 (Ввод.ДетКБК)'!#REF!</definedName>
    <definedName name="_Sum0305" localSheetId="1">'0503127 (Ввод.ДетКБК.КОСГУ)'!#REF!</definedName>
    <definedName name="_Sum0305" localSheetId="2">'0503127 (Ввод.НедетКБК)'!#REF!</definedName>
    <definedName name="_Sum0305" localSheetId="3">'0503127 (Ввод.НедетКБК.КОСГУ)'!#REF!</definedName>
    <definedName name="_Sum0305" localSheetId="4">'0503127 (Печать)'!#REF!</definedName>
    <definedName name="_Sum0305" localSheetId="5">'0503127 (Печать.Доходы)'!#REF!</definedName>
    <definedName name="_Sum0305" localSheetId="6">'0503127 (Печать.Источники)'!#REF!</definedName>
    <definedName name="_Sum0305" localSheetId="7">'0503127 (Печать.КОСГУ)'!#REF!</definedName>
    <definedName name="_Sum0305" localSheetId="8">'0503127 (Печать.Расходы)'!#REF!</definedName>
    <definedName name="_Sum0305">'0503127 (Ввод.ДетКБК)'!#REF!</definedName>
    <definedName name="_Sum0306" localSheetId="1">'0503127 (Ввод.ДетКБК.КОСГУ)'!#REF!</definedName>
    <definedName name="_Sum0306" localSheetId="2">'0503127 (Ввод.НедетКБК)'!#REF!</definedName>
    <definedName name="_Sum0306" localSheetId="3">'0503127 (Ввод.НедетКБК.КОСГУ)'!#REF!</definedName>
    <definedName name="_Sum0306" localSheetId="4">'0503127 (Печать)'!#REF!</definedName>
    <definedName name="_Sum0306" localSheetId="5">'0503127 (Печать.Доходы)'!#REF!</definedName>
    <definedName name="_Sum0306" localSheetId="6">'0503127 (Печать.Источники)'!#REF!</definedName>
    <definedName name="_Sum0306" localSheetId="7">'0503127 (Печать.КОСГУ)'!#REF!</definedName>
    <definedName name="_Sum0306" localSheetId="8">'0503127 (Печать.Расходы)'!#REF!</definedName>
    <definedName name="_Sum0306">'0503127 (Ввод.ДетКБК)'!#REF!</definedName>
    <definedName name="_Sum0307" localSheetId="1">'0503127 (Ввод.ДетКБК.КОСГУ)'!#REF!</definedName>
    <definedName name="_Sum0307" localSheetId="2">'0503127 (Ввод.НедетКБК)'!#REF!</definedName>
    <definedName name="_Sum0307" localSheetId="3">'0503127 (Ввод.НедетКБК.КОСГУ)'!#REF!</definedName>
    <definedName name="_Sum0307" localSheetId="4">'0503127 (Печать)'!#REF!</definedName>
    <definedName name="_Sum0307" localSheetId="5">'0503127 (Печать.Доходы)'!#REF!</definedName>
    <definedName name="_Sum0307" localSheetId="6">'0503127 (Печать.Источники)'!#REF!</definedName>
    <definedName name="_Sum0307" localSheetId="7">'0503127 (Печать.КОСГУ)'!#REF!</definedName>
    <definedName name="_Sum0307" localSheetId="8">'0503127 (Печать.Расходы)'!#REF!</definedName>
    <definedName name="_Sum0307">'0503127 (Ввод.ДетКБК)'!#REF!</definedName>
    <definedName name="_Sum0308" localSheetId="1">'0503127 (Ввод.ДетКБК.КОСГУ)'!#REF!</definedName>
    <definedName name="_Sum0308" localSheetId="2">'0503127 (Ввод.НедетКБК)'!#REF!</definedName>
    <definedName name="_Sum0308" localSheetId="3">'0503127 (Ввод.НедетКБК.КОСГУ)'!#REF!</definedName>
    <definedName name="_Sum0308" localSheetId="4">'0503127 (Печать)'!#REF!</definedName>
    <definedName name="_Sum0308" localSheetId="5">'0503127 (Печать.Доходы)'!#REF!</definedName>
    <definedName name="_Sum0308" localSheetId="6">'0503127 (Печать.Источники)'!#REF!</definedName>
    <definedName name="_Sum0308" localSheetId="7">'0503127 (Печать.КОСГУ)'!#REF!</definedName>
    <definedName name="_Sum0308" localSheetId="8">'0503127 (Печать.Расходы)'!#REF!</definedName>
    <definedName name="_Sum0308">'0503127 (Ввод.ДетКБК)'!#REF!</definedName>
    <definedName name="_Sum0309" localSheetId="1">'0503127 (Ввод.ДетКБК.КОСГУ)'!#REF!</definedName>
    <definedName name="_Sum0309" localSheetId="2">'0503127 (Ввод.НедетКБК)'!#REF!</definedName>
    <definedName name="_Sum0309" localSheetId="3">'0503127 (Ввод.НедетКБК.КОСГУ)'!#REF!</definedName>
    <definedName name="_Sum0309" localSheetId="4">'0503127 (Печать)'!#REF!</definedName>
    <definedName name="_Sum0309" localSheetId="5">'0503127 (Печать.Доходы)'!#REF!</definedName>
    <definedName name="_Sum0309" localSheetId="6">'0503127 (Печать.Источники)'!#REF!</definedName>
    <definedName name="_Sum0309" localSheetId="7">'0503127 (Печать.КОСГУ)'!#REF!</definedName>
    <definedName name="_Sum0309" localSheetId="8">'0503127 (Печать.Расходы)'!#REF!</definedName>
    <definedName name="_Sum0309">'0503127 (Ввод.ДетКБК)'!#REF!</definedName>
    <definedName name="_Sum0404" localSheetId="1">'0503127 (Ввод.ДетКБК.КОСГУ)'!#REF!</definedName>
    <definedName name="_Sum0404" localSheetId="2">'0503127 (Ввод.НедетКБК)'!#REF!</definedName>
    <definedName name="_Sum0404" localSheetId="3">'0503127 (Ввод.НедетКБК.КОСГУ)'!#REF!</definedName>
    <definedName name="_Sum0404" localSheetId="4">'0503127 (Печать)'!#REF!</definedName>
    <definedName name="_Sum0404" localSheetId="5">'0503127 (Печать.Доходы)'!#REF!</definedName>
    <definedName name="_Sum0404" localSheetId="6">'0503127 (Печать.Источники)'!#REF!</definedName>
    <definedName name="_Sum0404" localSheetId="7">'0503127 (Печать.КОСГУ)'!#REF!</definedName>
    <definedName name="_Sum0404" localSheetId="8">'0503127 (Печать.Расходы)'!#REF!</definedName>
    <definedName name="_Sum0404">'0503127 (Ввод.ДетКБК)'!#REF!</definedName>
    <definedName name="_Sum0405" localSheetId="1">'0503127 (Ввод.ДетКБК.КОСГУ)'!#REF!</definedName>
    <definedName name="_Sum0405" localSheetId="2">'0503127 (Ввод.НедетКБК)'!#REF!</definedName>
    <definedName name="_Sum0405" localSheetId="3">'0503127 (Ввод.НедетКБК.КОСГУ)'!#REF!</definedName>
    <definedName name="_Sum0405" localSheetId="4">'0503127 (Печать)'!#REF!</definedName>
    <definedName name="_Sum0405" localSheetId="5">'0503127 (Печать.Доходы)'!#REF!</definedName>
    <definedName name="_Sum0405" localSheetId="6">'0503127 (Печать.Источники)'!#REF!</definedName>
    <definedName name="_Sum0405" localSheetId="7">'0503127 (Печать.КОСГУ)'!#REF!</definedName>
    <definedName name="_Sum0405" localSheetId="8">'0503127 (Печать.Расходы)'!#REF!</definedName>
    <definedName name="_Sum0405">'0503127 (Ввод.ДетКБК)'!#REF!</definedName>
    <definedName name="_Sum0406" localSheetId="1">'0503127 (Ввод.ДетКБК.КОСГУ)'!#REF!</definedName>
    <definedName name="_Sum0406" localSheetId="2">'0503127 (Ввод.НедетКБК)'!#REF!</definedName>
    <definedName name="_Sum0406" localSheetId="3">'0503127 (Ввод.НедетКБК.КОСГУ)'!#REF!</definedName>
    <definedName name="_Sum0406" localSheetId="4">'0503127 (Печать)'!#REF!</definedName>
    <definedName name="_Sum0406" localSheetId="5">'0503127 (Печать.Доходы)'!#REF!</definedName>
    <definedName name="_Sum0406" localSheetId="6">'0503127 (Печать.Источники)'!#REF!</definedName>
    <definedName name="_Sum0406" localSheetId="7">'0503127 (Печать.КОСГУ)'!#REF!</definedName>
    <definedName name="_Sum0406" localSheetId="8">'0503127 (Печать.Расходы)'!#REF!</definedName>
    <definedName name="_Sum0406">'0503127 (Ввод.ДетКБК)'!#REF!</definedName>
    <definedName name="_Sum0407" localSheetId="1">'0503127 (Ввод.ДетКБК.КОСГУ)'!#REF!</definedName>
    <definedName name="_Sum0407" localSheetId="2">'0503127 (Ввод.НедетКБК)'!#REF!</definedName>
    <definedName name="_Sum0407" localSheetId="3">'0503127 (Ввод.НедетКБК.КОСГУ)'!#REF!</definedName>
    <definedName name="_Sum0407" localSheetId="4">'0503127 (Печать)'!#REF!</definedName>
    <definedName name="_Sum0407" localSheetId="5">'0503127 (Печать.Доходы)'!#REF!</definedName>
    <definedName name="_Sum0407" localSheetId="6">'0503127 (Печать.Источники)'!#REF!</definedName>
    <definedName name="_Sum0407" localSheetId="7">'0503127 (Печать.КОСГУ)'!#REF!</definedName>
    <definedName name="_Sum0407" localSheetId="8">'0503127 (Печать.Расходы)'!#REF!</definedName>
    <definedName name="_Sum0407">'0503127 (Ввод.ДетКБК)'!#REF!</definedName>
    <definedName name="_Sum0408" localSheetId="1">'0503127 (Ввод.ДетКБК.КОСГУ)'!#REF!</definedName>
    <definedName name="_Sum0408" localSheetId="2">'0503127 (Ввод.НедетКБК)'!#REF!</definedName>
    <definedName name="_Sum0408" localSheetId="3">'0503127 (Ввод.НедетКБК.КОСГУ)'!#REF!</definedName>
    <definedName name="_Sum0408" localSheetId="4">'0503127 (Печать)'!#REF!</definedName>
    <definedName name="_Sum0408" localSheetId="5">'0503127 (Печать.Доходы)'!#REF!</definedName>
    <definedName name="_Sum0408" localSheetId="6">'0503127 (Печать.Источники)'!#REF!</definedName>
    <definedName name="_Sum0408" localSheetId="7">'0503127 (Печать.КОСГУ)'!#REF!</definedName>
    <definedName name="_Sum0408" localSheetId="8">'0503127 (Печать.Расходы)'!#REF!</definedName>
    <definedName name="_Sum0408">'0503127 (Ввод.ДетКБК)'!#REF!</definedName>
    <definedName name="_Sum0409" localSheetId="1">'0503127 (Ввод.ДетКБК.КОСГУ)'!#REF!</definedName>
    <definedName name="_Sum0409" localSheetId="2">'0503127 (Ввод.НедетКБК)'!#REF!</definedName>
    <definedName name="_Sum0409" localSheetId="3">'0503127 (Ввод.НедетКБК.КОСГУ)'!#REF!</definedName>
    <definedName name="_Sum0409" localSheetId="4">'0503127 (Печать)'!#REF!</definedName>
    <definedName name="_Sum0409" localSheetId="5">'0503127 (Печать.Доходы)'!#REF!</definedName>
    <definedName name="_Sum0409" localSheetId="6">'0503127 (Печать.Источники)'!#REF!</definedName>
    <definedName name="_Sum0409" localSheetId="7">'0503127 (Печать.КОСГУ)'!#REF!</definedName>
    <definedName name="_Sum0409" localSheetId="8">'0503127 (Печать.Расходы)'!#REF!</definedName>
    <definedName name="_Sum0409">'0503127 (Ввод.ДетКБК)'!#REF!</definedName>
    <definedName name="detailEndExpend" localSheetId="1">'0503127 (Ввод.ДетКБК.КОСГУ)'!$M$50</definedName>
    <definedName name="detailEndExpend" localSheetId="2">'0503127 (Ввод.НедетКБК)'!$M$51</definedName>
    <definedName name="detailEndExpend" localSheetId="3">'0503127 (Ввод.НедетКБК.КОСГУ)'!$M$51</definedName>
    <definedName name="detailEndExpend" localSheetId="4">'0503127 (Печать)'!$M$93</definedName>
    <definedName name="detailEndExpend" localSheetId="5">'0503127 (Печать.Доходы)'!#REF!</definedName>
    <definedName name="detailEndExpend" localSheetId="6">'0503127 (Печать.Источники)'!#REF!</definedName>
    <definedName name="detailEndExpend" localSheetId="7">'0503127 (Печать.КОСГУ)'!$M$93</definedName>
    <definedName name="detailEndExpend" localSheetId="8">'0503127 (Печать.Расходы)'!$M$54</definedName>
    <definedName name="detailEndExpend">'0503127 (Ввод.ДетКБК)'!$M$50</definedName>
    <definedName name="detailEndFinSrcI" localSheetId="1">'0503127 (Ввод.ДетКБК.КОСГУ)'!$M$66</definedName>
    <definedName name="detailEndFinSrcI" localSheetId="2">'0503127 (Ввод.НедетКБК)'!$M$67</definedName>
    <definedName name="detailEndFinSrcI" localSheetId="3">'0503127 (Ввод.НедетКБК.КОСГУ)'!$M$67</definedName>
    <definedName name="detailEndFinSrcI" localSheetId="4">'0503127 (Печать)'!$M$111</definedName>
    <definedName name="detailEndFinSrcI" localSheetId="5">'0503127 (Печать.Доходы)'!#REF!</definedName>
    <definedName name="detailEndFinSrcI" localSheetId="6">'0503127 (Печать.Источники)'!$M$17</definedName>
    <definedName name="detailEndFinSrcI" localSheetId="7">'0503127 (Печать.КОСГУ)'!$M$111</definedName>
    <definedName name="detailEndFinSrcI" localSheetId="8">'0503127 (Печать.Расходы)'!#REF!</definedName>
    <definedName name="detailEndFinSrcI">'0503127 (Ввод.ДетКБК)'!$M$66</definedName>
    <definedName name="detailEndFinSrcO" localSheetId="1">'0503127 (Ввод.ДетКБК.КОСГУ)'!$M$70</definedName>
    <definedName name="detailEndFinSrcO" localSheetId="2">'0503127 (Ввод.НедетКБК)'!$M$71</definedName>
    <definedName name="detailEndFinSrcO" localSheetId="3">'0503127 (Ввод.НедетКБК.КОСГУ)'!$M$71</definedName>
    <definedName name="detailEndFinSrcO" localSheetId="4">'0503127 (Печать)'!$M$117</definedName>
    <definedName name="detailEndFinSrcO" localSheetId="5">'0503127 (Печать.Доходы)'!#REF!</definedName>
    <definedName name="detailEndFinSrcO" localSheetId="6">'0503127 (Печать.Источники)'!$M$23</definedName>
    <definedName name="detailEndFinSrcO" localSheetId="7">'0503127 (Печать.КОСГУ)'!$M$117</definedName>
    <definedName name="detailEndFinSrcO" localSheetId="8">'0503127 (Печать.Расходы)'!#REF!</definedName>
    <definedName name="detailEndFinSrcO">'0503127 (Ввод.ДетКБК)'!$M$70</definedName>
    <definedName name="detailEndIncome" localSheetId="1">'0503127 (Ввод.ДетКБК.КОСГУ)'!$M$26</definedName>
    <definedName name="detailEndIncome" localSheetId="2">'0503127 (Ввод.НедетКБК)'!$M$27</definedName>
    <definedName name="detailEndIncome" localSheetId="3">'0503127 (Ввод.НедетКБК.КОСГУ)'!$M$27</definedName>
    <definedName name="detailEndIncome" localSheetId="4">'0503127 (Печать)'!$M$38</definedName>
    <definedName name="detailEndIncome" localSheetId="5">'0503127 (Печать.Доходы)'!$M$24</definedName>
    <definedName name="detailEndIncome" localSheetId="6">'0503127 (Печать.Источники)'!#REF!</definedName>
    <definedName name="detailEndIncome" localSheetId="7">'0503127 (Печать.КОСГУ)'!$M$38</definedName>
    <definedName name="detailEndIncome" localSheetId="8">'0503127 (Печать.Расходы)'!#REF!</definedName>
    <definedName name="detailEndIncome">'0503127 (Ввод.ДетКБК)'!$M$26</definedName>
    <definedName name="detailStartExpend" localSheetId="1">'0503127 (Ввод.ДетКБК.КОСГУ)'!$C$38</definedName>
    <definedName name="detailStartExpend" localSheetId="2">'0503127 (Ввод.НедетКБК)'!$C$39</definedName>
    <definedName name="detailStartExpend" localSheetId="3">'0503127 (Ввод.НедетКБК.КОСГУ)'!$C$39</definedName>
    <definedName name="detailStartExpend" localSheetId="4">'0503127 (Печать)'!$C$52</definedName>
    <definedName name="detailStartExpend" localSheetId="5">'0503127 (Печать.Доходы)'!#REF!</definedName>
    <definedName name="detailStartExpend" localSheetId="6">'0503127 (Печать.Источники)'!#REF!</definedName>
    <definedName name="detailStartExpend" localSheetId="7">'0503127 (Печать.КОСГУ)'!$C$52</definedName>
    <definedName name="detailStartExpend" localSheetId="8">'0503127 (Печать.Расходы)'!$C$13</definedName>
    <definedName name="detailStartExpend">'0503127 (Ввод.ДетКБК)'!$C$38</definedName>
    <definedName name="detailStartFinSrcI" localSheetId="1">'0503127 (Ввод.ДетКБК.КОСГУ)'!$C$64</definedName>
    <definedName name="detailStartFinSrcI" localSheetId="2">'0503127 (Ввод.НедетКБК)'!$C$65</definedName>
    <definedName name="detailStartFinSrcI" localSheetId="3">'0503127 (Ввод.НедетКБК.КОСГУ)'!$C$65</definedName>
    <definedName name="detailStartFinSrcI" localSheetId="4">'0503127 (Печать)'!$C$107</definedName>
    <definedName name="detailStartFinSrcI" localSheetId="5">'0503127 (Печать.Доходы)'!#REF!</definedName>
    <definedName name="detailStartFinSrcI" localSheetId="6">'0503127 (Печать.Источники)'!$C$13</definedName>
    <definedName name="detailStartFinSrcI" localSheetId="7">'0503127 (Печать.КОСГУ)'!$C$107</definedName>
    <definedName name="detailStartFinSrcI" localSheetId="8">'0503127 (Печать.Расходы)'!#REF!</definedName>
    <definedName name="detailStartFinSrcI">'0503127 (Ввод.ДетКБК)'!$C$64</definedName>
    <definedName name="detailStartFinSrcO" localSheetId="1">'0503127 (Ввод.ДетКБК.КОСГУ)'!$C$68</definedName>
    <definedName name="detailStartFinSrcO" localSheetId="2">'0503127 (Ввод.НедетКБК)'!$C$69</definedName>
    <definedName name="detailStartFinSrcO" localSheetId="3">'0503127 (Ввод.НедетКБК.КОСГУ)'!$C$69</definedName>
    <definedName name="detailStartFinSrcO" localSheetId="4">'0503127 (Печать)'!$C$113</definedName>
    <definedName name="detailStartFinSrcO" localSheetId="5">'0503127 (Печать.Доходы)'!#REF!</definedName>
    <definedName name="detailStartFinSrcO" localSheetId="6">'0503127 (Печать.Источники)'!$C$19</definedName>
    <definedName name="detailStartFinSrcO" localSheetId="7">'0503127 (Печать.КОСГУ)'!$C$113</definedName>
    <definedName name="detailStartFinSrcO" localSheetId="8">'0503127 (Печать.Расходы)'!#REF!</definedName>
    <definedName name="detailStartFinSrcO">'0503127 (Ввод.ДетКБК)'!$C$68</definedName>
    <definedName name="detailStartIncome" localSheetId="1">'0503127 (Ввод.ДетКБК.КОСГУ)'!$C$22</definedName>
    <definedName name="detailStartIncome" localSheetId="2">'0503127 (Ввод.НедетКБК)'!$C$23</definedName>
    <definedName name="detailStartIncome" localSheetId="3">'0503127 (Ввод.НедетКБК.КОСГУ)'!$C$23</definedName>
    <definedName name="detailStartIncome" localSheetId="4">'0503127 (Печать)'!$C$23</definedName>
    <definedName name="detailStartIncome" localSheetId="5">'0503127 (Печать.Доходы)'!$C$9</definedName>
    <definedName name="detailStartIncome" localSheetId="6">'0503127 (Печать.Источники)'!#REF!</definedName>
    <definedName name="detailStartIncome" localSheetId="7">'0503127 (Печать.КОСГУ)'!$C$23</definedName>
    <definedName name="detailStartIncome" localSheetId="8">'0503127 (Печать.Расходы)'!#REF!</definedName>
    <definedName name="detailStartIncome">'0503127 (Ввод.ДетКБК)'!$C$22</definedName>
    <definedName name="LoadScript" localSheetId="2">#REF!</definedName>
    <definedName name="LoadScript" localSheetId="3">#REF!</definedName>
    <definedName name="LoadScript" localSheetId="4">#REF!</definedName>
    <definedName name="LoadScript" localSheetId="5">#REF!</definedName>
    <definedName name="LoadScript" localSheetId="6">#REF!</definedName>
    <definedName name="LoadScript" localSheetId="7">#REF!</definedName>
    <definedName name="LoadScript" localSheetId="8">#REF!</definedName>
    <definedName name="LoadScript">#REF!</definedName>
    <definedName name="S010_Beg" localSheetId="1">'0503127 (Ввод.ДетКБК.КОСГУ)'!$B$21</definedName>
    <definedName name="S010_Beg">'0503127 (Ввод.ДетКБК)'!$B$21</definedName>
    <definedName name="S010_End" localSheetId="1">'0503127 (Ввод.ДетКБК.КОСГУ)'!$AG$21</definedName>
    <definedName name="S010_End">'0503127 (Ввод.ДетКБК)'!$AG$21</definedName>
    <definedName name="S200_Beg" localSheetId="1">'0503127 (Ввод.ДетКБК.КОСГУ)'!#REF!</definedName>
    <definedName name="S200_Beg">'0503127 (Ввод.ДетКБК)'!#REF!</definedName>
    <definedName name="S450_Beg" localSheetId="1">'0503127 (Ввод.ДетКБК.КОСГУ)'!$B$51</definedName>
    <definedName name="S450_Beg">'0503127 (Ввод.ДетКБК)'!$B$51</definedName>
    <definedName name="S450_End" localSheetId="1">'0503127 (Ввод.ДетКБК.КОСГУ)'!$AH$51</definedName>
    <definedName name="S450_End">'0503127 (Ввод.ДетКБК)'!$AH$51</definedName>
    <definedName name="S500_Beg" localSheetId="1">'0503127 (Ввод.ДетКБК.КОСГУ)'!$B$61</definedName>
    <definedName name="S500_Beg">'0503127 (Ввод.ДетКБК)'!$B$61</definedName>
    <definedName name="S500_End" localSheetId="1">'0503127 (Ввод.ДетКБК.КОСГУ)'!$AB$61</definedName>
    <definedName name="S500_End">'0503127 (Ввод.ДетКБК)'!$AB$61</definedName>
    <definedName name="S520_Beg" localSheetId="1">'0503127 (Ввод.ДетКБК.КОСГУ)'!$B$63</definedName>
    <definedName name="S520_Beg">'0503127 (Ввод.ДетКБК)'!$B$63</definedName>
    <definedName name="S520_End" localSheetId="1">'0503127 (Ввод.ДетКБК.КОСГУ)'!$AB$63</definedName>
    <definedName name="S520_End">'0503127 (Ввод.ДетКБК)'!$AB$63</definedName>
    <definedName name="S620_Beg" localSheetId="1">'0503127 (Ввод.ДетКБК.КОСГУ)'!$B$67</definedName>
    <definedName name="S620_Beg">'0503127 (Ввод.ДетКБК)'!$B$67</definedName>
    <definedName name="S620_End" localSheetId="1">'0503127 (Ввод.ДетКБК.КОСГУ)'!$AB$67</definedName>
    <definedName name="S620_End">'0503127 (Ввод.ДетКБК)'!$AB$67</definedName>
    <definedName name="S700_Beg" localSheetId="1">'0503127 (Ввод.ДетКБК.КОСГУ)'!#REF!</definedName>
    <definedName name="S700_Beg">'0503127 (Ввод.ДетКБК)'!#REF!</definedName>
    <definedName name="S800_Beg" localSheetId="1">'0503127 (Ввод.ДетКБК.КОСГУ)'!$B$76</definedName>
    <definedName name="S800_Beg">'0503127 (Ввод.ДетКБК)'!$B$76</definedName>
    <definedName name="S810_Beg" localSheetId="1">'0503127 (Ввод.ДетКБК.КОСГУ)'!$B$77</definedName>
    <definedName name="S810_Beg">'0503127 (Ввод.ДетКБК)'!$B$77</definedName>
    <definedName name="S811_Beg" localSheetId="1">'0503127 (Ввод.ДетКБК.КОСГУ)'!$B$79</definedName>
    <definedName name="S811_Beg">'0503127 (Ввод.ДетКБК)'!$B$79</definedName>
    <definedName name="S811_End" localSheetId="1">'0503127 (Ввод.ДетКБК.КОСГУ)'!$Y$79</definedName>
    <definedName name="S811_End">'0503127 (Ввод.ДетКБК)'!$Y$79</definedName>
    <definedName name="S812_Beg" localSheetId="1">'0503127 (Ввод.ДетКБК.КОСГУ)'!$B$80</definedName>
    <definedName name="S812_Beg">'0503127 (Ввод.ДетКБК)'!$B$80</definedName>
    <definedName name="txt_fileName" localSheetId="1">#REF!</definedName>
    <definedName name="txt_fileName" localSheetId="2">#REF!</definedName>
    <definedName name="txt_fileName" localSheetId="3">#REF!</definedName>
    <definedName name="txt_fileName" localSheetId="4">#REF!</definedName>
    <definedName name="txt_fileName" localSheetId="5">#REF!</definedName>
    <definedName name="txt_fileName" localSheetId="6">#REF!</definedName>
    <definedName name="txt_fileName" localSheetId="7">#REF!</definedName>
    <definedName name="txt_fileName" localSheetId="8">#REF!</definedName>
    <definedName name="txt_fileName">#REF!</definedName>
    <definedName name="UnloadScript" localSheetId="1">#REF!</definedName>
    <definedName name="UnloadScript" localSheetId="2">#REF!</definedName>
    <definedName name="UnloadScript" localSheetId="3">#REF!</definedName>
    <definedName name="UnloadScript" localSheetId="4">#REF!</definedName>
    <definedName name="UnloadScript" localSheetId="5">#REF!</definedName>
    <definedName name="UnloadScript" localSheetId="6">#REF!</definedName>
    <definedName name="UnloadScript" localSheetId="7">#REF!</definedName>
    <definedName name="UnloadScript" localSheetId="8">#REF!</definedName>
    <definedName name="UnloadScript">#REF!</definedName>
    <definedName name="Дефициты_First" localSheetId="1">'0503127 (Ввод.ДетКБК.КОСГУ)'!#REF!</definedName>
    <definedName name="Дефициты_First" localSheetId="2">'0503127 (Ввод.НедетКБК)'!#REF!</definedName>
    <definedName name="Дефициты_First" localSheetId="3">'0503127 (Ввод.НедетКБК.КОСГУ)'!#REF!</definedName>
    <definedName name="Дефициты_First" localSheetId="4">'0503127 (Печать)'!#REF!</definedName>
    <definedName name="Дефициты_First" localSheetId="5">'0503127 (Печать.Доходы)'!#REF!</definedName>
    <definedName name="Дефициты_First" localSheetId="6">'0503127 (Печать.Источники)'!#REF!</definedName>
    <definedName name="Дефициты_First" localSheetId="7">'0503127 (Печать.КОСГУ)'!#REF!</definedName>
    <definedName name="Дефициты_First" localSheetId="8">'0503127 (Печать.Расходы)'!#REF!</definedName>
    <definedName name="Дефициты_First">'0503127 (Ввод.ДетКБК)'!#REF!</definedName>
    <definedName name="Дефициты_First1" localSheetId="1">'0503127 (Ввод.ДетКБК.КОСГУ)'!#REF!</definedName>
    <definedName name="Дефициты_First1" localSheetId="2">'0503127 (Ввод.НедетКБК)'!#REF!</definedName>
    <definedName name="Дефициты_First1" localSheetId="3">'0503127 (Ввод.НедетКБК.КОСГУ)'!#REF!</definedName>
    <definedName name="Дефициты_First1" localSheetId="4">'0503127 (Печать)'!#REF!</definedName>
    <definedName name="Дефициты_First1" localSheetId="5">'0503127 (Печать.Доходы)'!#REF!</definedName>
    <definedName name="Дефициты_First1" localSheetId="6">'0503127 (Печать.Источники)'!#REF!</definedName>
    <definedName name="Дефициты_First1" localSheetId="7">'0503127 (Печать.КОСГУ)'!#REF!</definedName>
    <definedName name="Дефициты_First1" localSheetId="8">'0503127 (Печать.Расходы)'!#REF!</definedName>
    <definedName name="Дефициты_First1">'0503127 (Ввод.ДетКБК)'!#REF!</definedName>
    <definedName name="Дефициты_Last" localSheetId="1">'0503127 (Ввод.ДетКБК.КОСГУ)'!#REF!</definedName>
    <definedName name="Дефициты_Last" localSheetId="2">'0503127 (Ввод.НедетКБК)'!#REF!</definedName>
    <definedName name="Дефициты_Last" localSheetId="3">'0503127 (Ввод.НедетКБК.КОСГУ)'!#REF!</definedName>
    <definedName name="Дефициты_Last" localSheetId="4">'0503127 (Печать)'!#REF!</definedName>
    <definedName name="Дефициты_Last" localSheetId="5">'0503127 (Печать.Доходы)'!#REF!</definedName>
    <definedName name="Дефициты_Last" localSheetId="6">'0503127 (Печать.Источники)'!#REF!</definedName>
    <definedName name="Дефициты_Last" localSheetId="7">'0503127 (Печать.КОСГУ)'!#REF!</definedName>
    <definedName name="Дефициты_Last" localSheetId="8">'0503127 (Печать.Расходы)'!#REF!</definedName>
    <definedName name="Дефициты_Last">'0503127 (Ввод.ДетКБК)'!#REF!</definedName>
    <definedName name="Дефициты_Last1" localSheetId="1">'0503127 (Ввод.ДетКБК.КОСГУ)'!$AB$94</definedName>
    <definedName name="Дефициты_Last1" localSheetId="2">'0503127 (Ввод.НедетКБК)'!$AB$96</definedName>
    <definedName name="Дефициты_Last1" localSheetId="3">'0503127 (Ввод.НедетКБК.КОСГУ)'!$AB$96</definedName>
    <definedName name="Дефициты_Last1" localSheetId="4">'0503127 (Печать)'!$AB$145</definedName>
    <definedName name="Дефициты_Last1" localSheetId="5">'0503127 (Печать.Доходы)'!#REF!</definedName>
    <definedName name="Дефициты_Last1" localSheetId="6">'0503127 (Печать.Источники)'!$AB$41</definedName>
    <definedName name="Дефициты_Last1" localSheetId="7">'0503127 (Печать.КОСГУ)'!$AB$145</definedName>
    <definedName name="Дефициты_Last1" localSheetId="8">'0503127 (Печать.Расходы)'!#REF!</definedName>
    <definedName name="Дефициты_Last1">'0503127 (Ввод.ДетКБК)'!$AB$94</definedName>
    <definedName name="Доходы_Last" localSheetId="1">'0503127 (Ввод.ДетКБК.КОСГУ)'!$AB$26</definedName>
    <definedName name="Доходы_Last" localSheetId="2">'0503127 (Ввод.НедетКБК)'!$AB$27</definedName>
    <definedName name="Доходы_Last" localSheetId="3">'0503127 (Ввод.НедетКБК.КОСГУ)'!$AB$27</definedName>
    <definedName name="Доходы_Last" localSheetId="4">'0503127 (Печать)'!$AB$38</definedName>
    <definedName name="Доходы_Last" localSheetId="5">'0503127 (Печать.Доходы)'!$AB$24</definedName>
    <definedName name="Доходы_Last" localSheetId="6">'0503127 (Печать.Источники)'!#REF!</definedName>
    <definedName name="Доходы_Last" localSheetId="7">'0503127 (Печать.КОСГУ)'!$AB$38</definedName>
    <definedName name="Доходы_Last" localSheetId="8">'0503127 (Печать.Расходы)'!#REF!</definedName>
    <definedName name="Доходы_Last">'0503127 (Ввод.ДетКБК)'!$AB$26</definedName>
    <definedName name="МФБухгалтер" localSheetId="1">#REF!</definedName>
    <definedName name="МФБухгалтер" localSheetId="2">#REF!</definedName>
    <definedName name="МФБухгалтер" localSheetId="3">#REF!</definedName>
    <definedName name="МФБухгалтер" localSheetId="4">#REF!</definedName>
    <definedName name="МФБухгалтер" localSheetId="5">#REF!</definedName>
    <definedName name="МФБухгалтер" localSheetId="6">#REF!</definedName>
    <definedName name="МФБухгалтер" localSheetId="7">#REF!</definedName>
    <definedName name="МФБухгалтер" localSheetId="8">#REF!</definedName>
    <definedName name="МФБухгалтер">#REF!</definedName>
    <definedName name="МФДатаПо" localSheetId="1">#REF!</definedName>
    <definedName name="МФДатаПо" localSheetId="2">#REF!</definedName>
    <definedName name="МФДатаПо" localSheetId="3">#REF!</definedName>
    <definedName name="МФДатаПо" localSheetId="4">#REF!</definedName>
    <definedName name="МФДатаПо" localSheetId="5">#REF!</definedName>
    <definedName name="МФДатаПо" localSheetId="6">#REF!</definedName>
    <definedName name="МФДатаПо" localSheetId="7">#REF!</definedName>
    <definedName name="МФДатаПо" localSheetId="8">#REF!</definedName>
    <definedName name="МФДатаПо">#REF!</definedName>
    <definedName name="МФИсполнитель" localSheetId="2">#REF!</definedName>
    <definedName name="МФИсполнитель" localSheetId="3">#REF!</definedName>
    <definedName name="МФИсполнитель" localSheetId="4">#REF!</definedName>
    <definedName name="МФИсполнитель" localSheetId="5">#REF!</definedName>
    <definedName name="МФИсполнитель" localSheetId="6">#REF!</definedName>
    <definedName name="МФИсполнитель" localSheetId="7">#REF!</definedName>
    <definedName name="МФИсполнитель" localSheetId="8">#REF!</definedName>
    <definedName name="МФИсполнитель">#REF!</definedName>
    <definedName name="МФИСТ" localSheetId="2">#REF!</definedName>
    <definedName name="МФИСТ" localSheetId="3">#REF!</definedName>
    <definedName name="МФИСТ" localSheetId="4">#REF!</definedName>
    <definedName name="МФИСТ" localSheetId="5">#REF!</definedName>
    <definedName name="МФИСТ" localSheetId="6">#REF!</definedName>
    <definedName name="МФИСТ" localSheetId="7">#REF!</definedName>
    <definedName name="МФИСТ" localSheetId="8">#REF!</definedName>
    <definedName name="МФИСТ">#REF!</definedName>
    <definedName name="МФПРД" localSheetId="2">#REF!</definedName>
    <definedName name="МФПРД" localSheetId="3">#REF!</definedName>
    <definedName name="МФПРД" localSheetId="4">#REF!</definedName>
    <definedName name="МФПРД" localSheetId="5">#REF!</definedName>
    <definedName name="МФПРД" localSheetId="6">#REF!</definedName>
    <definedName name="МФПРД" localSheetId="7">#REF!</definedName>
    <definedName name="МФПРД" localSheetId="8">#REF!</definedName>
    <definedName name="МФПРД">#REF!</definedName>
    <definedName name="МФРуководитель" localSheetId="2">#REF!</definedName>
    <definedName name="МФРуководитель" localSheetId="3">#REF!</definedName>
    <definedName name="МФРуководитель" localSheetId="4">#REF!</definedName>
    <definedName name="МФРуководитель" localSheetId="5">#REF!</definedName>
    <definedName name="МФРуководитель" localSheetId="6">#REF!</definedName>
    <definedName name="МФРуководитель" localSheetId="7">#REF!</definedName>
    <definedName name="МФРуководитель" localSheetId="8">#REF!</definedName>
    <definedName name="МФРуководитель">#REF!</definedName>
    <definedName name="МФТелефон" localSheetId="2">#REF!</definedName>
    <definedName name="МФТелефон" localSheetId="3">#REF!</definedName>
    <definedName name="МФТелефон" localSheetId="4">#REF!</definedName>
    <definedName name="МФТелефон" localSheetId="5">#REF!</definedName>
    <definedName name="МФТелефон" localSheetId="6">#REF!</definedName>
    <definedName name="МФТелефон" localSheetId="7">#REF!</definedName>
    <definedName name="МФТелефон" localSheetId="8">#REF!</definedName>
    <definedName name="МФТелефон">#REF!</definedName>
    <definedName name="Расходы_First" localSheetId="1">'0503127 (Ввод.ДетКБК.КОСГУ)'!#REF!</definedName>
    <definedName name="Расходы_First" localSheetId="2">'0503127 (Ввод.НедетКБК)'!#REF!</definedName>
    <definedName name="Расходы_First" localSheetId="3">'0503127 (Ввод.НедетКБК.КОСГУ)'!#REF!</definedName>
    <definedName name="Расходы_First" localSheetId="4">'0503127 (Печать)'!#REF!</definedName>
    <definedName name="Расходы_First" localSheetId="5">'0503127 (Печать.Доходы)'!#REF!</definedName>
    <definedName name="Расходы_First" localSheetId="6">'0503127 (Печать.Источники)'!#REF!</definedName>
    <definedName name="Расходы_First" localSheetId="7">'0503127 (Печать.КОСГУ)'!#REF!</definedName>
    <definedName name="Расходы_First" localSheetId="8">'0503127 (Печать.Расходы)'!#REF!</definedName>
    <definedName name="Расходы_First">'0503127 (Ввод.ДетКБК)'!#REF!</definedName>
    <definedName name="Расходы_Last" localSheetId="1">'0503127 (Ввод.ДетКБК.КОСГУ)'!$AH$52</definedName>
    <definedName name="Расходы_Last" localSheetId="2">'0503127 (Ввод.НедетКБК)'!$AH$53</definedName>
    <definedName name="Расходы_Last" localSheetId="3">'0503127 (Ввод.НедетКБК.КОСГУ)'!$AH$53</definedName>
    <definedName name="Расходы_Last" localSheetId="4">'0503127 (Печать)'!#REF!</definedName>
    <definedName name="Расходы_Last" localSheetId="5">'0503127 (Печать.Доходы)'!#REF!</definedName>
    <definedName name="Расходы_Last" localSheetId="6">'0503127 (Печать.Источники)'!#REF!</definedName>
    <definedName name="Расходы_Last" localSheetId="7">'0503127 (Печать.КОСГУ)'!$AH$95</definedName>
    <definedName name="Расходы_Last" localSheetId="8">'0503127 (Печать.Расходы)'!$AH$56</definedName>
    <definedName name="Расходы_Last">'0503127 (Ввод.ДетКБК)'!$AH$52</definedName>
  </definedNames>
  <calcPr calcId="152511" fullPrecision="0"/>
</workbook>
</file>

<file path=xl/calcChain.xml><?xml version="1.0" encoding="utf-8"?>
<calcChain xmlns="http://schemas.openxmlformats.org/spreadsheetml/2006/main">
  <c r="AB53" i="9" l="1"/>
  <c r="AB49" i="9"/>
  <c r="AB41" i="9"/>
  <c r="AB38" i="9"/>
  <c r="AB34" i="9"/>
  <c r="AB31" i="9"/>
  <c r="AB28" i="9"/>
  <c r="AB27" i="9"/>
  <c r="AB24" i="9"/>
  <c r="AB23" i="9"/>
  <c r="AB22" i="9"/>
  <c r="AC37" i="8" l="1"/>
  <c r="AC33" i="8"/>
  <c r="AC29" i="8"/>
  <c r="AB92" i="8"/>
  <c r="AB88" i="8"/>
  <c r="AB80" i="8"/>
  <c r="AB77" i="8"/>
  <c r="AB73" i="8"/>
  <c r="AB70" i="8"/>
  <c r="AB67" i="8"/>
  <c r="AB66" i="8"/>
  <c r="AB63" i="8"/>
  <c r="AB62" i="8"/>
  <c r="AB61" i="8"/>
  <c r="AL41" i="8"/>
  <c r="AC110" i="8"/>
  <c r="AC116" i="8"/>
  <c r="AC122" i="8"/>
  <c r="AC126" i="8"/>
  <c r="Q128" i="8"/>
  <c r="Q127" i="8" s="1"/>
  <c r="U128" i="8"/>
  <c r="AC129" i="8"/>
  <c r="AC130" i="8"/>
  <c r="U141" i="8"/>
  <c r="Y141" i="8"/>
  <c r="Y127" i="8" s="1"/>
  <c r="AC143" i="8"/>
  <c r="AC144" i="8"/>
  <c r="AC141" i="8" l="1"/>
  <c r="AC128" i="8"/>
  <c r="AC127" i="8" s="1"/>
  <c r="U127" i="8"/>
  <c r="AC16" i="7"/>
  <c r="AC22" i="7"/>
  <c r="AC28" i="7"/>
  <c r="AC32" i="7"/>
  <c r="Q34" i="7"/>
  <c r="Q33" i="7" s="1"/>
  <c r="U34" i="7"/>
  <c r="U33" i="7" s="1"/>
  <c r="AC35" i="7"/>
  <c r="AC36" i="7"/>
  <c r="U37" i="7"/>
  <c r="Y37" i="7"/>
  <c r="Y33" i="7" s="1"/>
  <c r="AC39" i="7"/>
  <c r="AC37" i="7" s="1"/>
  <c r="AC40" i="7"/>
  <c r="AC34" i="7" l="1"/>
  <c r="AC33" i="7" s="1"/>
  <c r="AC23" i="6"/>
  <c r="AC19" i="6"/>
  <c r="AC15" i="6"/>
  <c r="AC37" i="5" l="1"/>
  <c r="AC33" i="5"/>
  <c r="AC29" i="5"/>
  <c r="AB92" i="5"/>
  <c r="AB88" i="5"/>
  <c r="AB80" i="5"/>
  <c r="AB77" i="5"/>
  <c r="AB73" i="5"/>
  <c r="AB70" i="5"/>
  <c r="AB67" i="5"/>
  <c r="AB66" i="5"/>
  <c r="AB63" i="5"/>
  <c r="AB62" i="5"/>
  <c r="AB61" i="5"/>
  <c r="AL41" i="5"/>
  <c r="AC110" i="5"/>
  <c r="AC116" i="5"/>
  <c r="AC122" i="5"/>
  <c r="AC126" i="5"/>
  <c r="Q128" i="5"/>
  <c r="Q127" i="5" s="1"/>
  <c r="U128" i="5"/>
  <c r="U127" i="5" s="1"/>
  <c r="AC129" i="5"/>
  <c r="AC130" i="5"/>
  <c r="U141" i="5"/>
  <c r="Y141" i="5"/>
  <c r="Y127" i="5" s="1"/>
  <c r="AC143" i="5"/>
  <c r="AC141" i="5" s="1"/>
  <c r="AC144" i="5"/>
  <c r="AC128" i="5" l="1"/>
  <c r="AC127" i="5" s="1"/>
  <c r="AL26" i="4"/>
  <c r="AC26" i="4"/>
  <c r="AL25" i="4"/>
  <c r="AC25" i="4"/>
  <c r="AL24" i="4"/>
  <c r="AC24" i="4"/>
  <c r="AL50" i="4"/>
  <c r="AB50" i="4"/>
  <c r="AL49" i="4"/>
  <c r="AB49" i="4"/>
  <c r="AL48" i="4"/>
  <c r="AB48" i="4"/>
  <c r="AL47" i="4"/>
  <c r="AB47" i="4"/>
  <c r="AL46" i="4"/>
  <c r="AB46" i="4"/>
  <c r="AL45" i="4"/>
  <c r="AB45" i="4"/>
  <c r="AL44" i="4"/>
  <c r="AB44" i="4"/>
  <c r="AL43" i="4"/>
  <c r="AB43" i="4"/>
  <c r="AL42" i="4"/>
  <c r="AB42" i="4"/>
  <c r="AL41" i="4"/>
  <c r="AB41" i="4"/>
  <c r="AL40" i="4"/>
  <c r="AB40" i="4"/>
  <c r="AC66" i="4"/>
  <c r="AL66" i="4"/>
  <c r="AC70" i="4"/>
  <c r="AL70" i="4"/>
  <c r="AC74" i="4"/>
  <c r="AL74" i="4"/>
  <c r="AC76" i="4"/>
  <c r="AL76" i="4"/>
  <c r="Q78" i="4"/>
  <c r="Q77" i="4" s="1"/>
  <c r="U78" i="4"/>
  <c r="AC80" i="4"/>
  <c r="AC81" i="4"/>
  <c r="U92" i="4"/>
  <c r="Y92" i="4"/>
  <c r="Y77" i="4" s="1"/>
  <c r="AC94" i="4"/>
  <c r="AC92" i="4" s="1"/>
  <c r="AC95" i="4"/>
  <c r="AC78" i="4" l="1"/>
  <c r="AC77" i="4" s="1"/>
  <c r="U77" i="4"/>
  <c r="AL26" i="3"/>
  <c r="AC26" i="3"/>
  <c r="AL25" i="3"/>
  <c r="AC25" i="3"/>
  <c r="AL24" i="3"/>
  <c r="AC24" i="3"/>
  <c r="AL50" i="3"/>
  <c r="AB50" i="3"/>
  <c r="AL49" i="3"/>
  <c r="AB49" i="3"/>
  <c r="AL48" i="3"/>
  <c r="AB48" i="3"/>
  <c r="AL47" i="3"/>
  <c r="AB47" i="3"/>
  <c r="AL46" i="3"/>
  <c r="AB46" i="3"/>
  <c r="AL45" i="3"/>
  <c r="AB45" i="3"/>
  <c r="AL44" i="3"/>
  <c r="AB44" i="3"/>
  <c r="AL43" i="3"/>
  <c r="AB43" i="3"/>
  <c r="AL42" i="3"/>
  <c r="AB42" i="3"/>
  <c r="AL41" i="3"/>
  <c r="AB41" i="3"/>
  <c r="AL40" i="3"/>
  <c r="AB40" i="3"/>
  <c r="AC66" i="3"/>
  <c r="AL66" i="3"/>
  <c r="AC70" i="3"/>
  <c r="AL70" i="3"/>
  <c r="AC74" i="3"/>
  <c r="AL74" i="3"/>
  <c r="AC76" i="3"/>
  <c r="AL76" i="3"/>
  <c r="Q78" i="3"/>
  <c r="Q77" i="3" s="1"/>
  <c r="U78" i="3"/>
  <c r="AC80" i="3"/>
  <c r="AC78" i="3" s="1"/>
  <c r="AC81" i="3"/>
  <c r="U92" i="3"/>
  <c r="Y92" i="3"/>
  <c r="Y77" i="3" s="1"/>
  <c r="AC94" i="3"/>
  <c r="AC95" i="3"/>
  <c r="U77" i="3" l="1"/>
  <c r="AC92" i="3"/>
  <c r="AC77" i="3" s="1"/>
  <c r="AL25" i="2"/>
  <c r="AC25" i="2"/>
  <c r="AL24" i="2"/>
  <c r="AC24" i="2"/>
  <c r="AL23" i="2"/>
  <c r="AC23" i="2"/>
  <c r="AL49" i="2"/>
  <c r="AB49" i="2"/>
  <c r="AL48" i="2"/>
  <c r="AB48" i="2"/>
  <c r="AL47" i="2"/>
  <c r="AB47" i="2"/>
  <c r="AL46" i="2"/>
  <c r="AB46" i="2"/>
  <c r="AL45" i="2"/>
  <c r="AB45" i="2"/>
  <c r="AL44" i="2"/>
  <c r="AB44" i="2"/>
  <c r="AL43" i="2"/>
  <c r="AB43" i="2"/>
  <c r="AL42" i="2"/>
  <c r="AB42" i="2"/>
  <c r="AL41" i="2"/>
  <c r="AB41" i="2"/>
  <c r="AL40" i="2"/>
  <c r="AB40" i="2"/>
  <c r="AL39" i="2"/>
  <c r="AB39" i="2"/>
  <c r="AC65" i="2"/>
  <c r="AL65" i="2"/>
  <c r="AC69" i="2"/>
  <c r="AL69" i="2"/>
  <c r="AC73" i="2"/>
  <c r="AL73" i="2"/>
  <c r="AC75" i="2"/>
  <c r="AL75" i="2"/>
  <c r="Q77" i="2"/>
  <c r="Q76" i="2" s="1"/>
  <c r="U77" i="2"/>
  <c r="AC79" i="2"/>
  <c r="AC77" i="2" s="1"/>
  <c r="AC80" i="2"/>
  <c r="U90" i="2"/>
  <c r="Y90" i="2"/>
  <c r="Y76" i="2" s="1"/>
  <c r="AC92" i="2"/>
  <c r="AC93" i="2"/>
  <c r="AC76" i="2" l="1"/>
  <c r="U76" i="2"/>
  <c r="AC90" i="2"/>
  <c r="AL25" i="1"/>
  <c r="AC25" i="1"/>
  <c r="AL24" i="1"/>
  <c r="AC24" i="1"/>
  <c r="AL23" i="1"/>
  <c r="AC23" i="1"/>
  <c r="AL49" i="1"/>
  <c r="AB49" i="1"/>
  <c r="AL48" i="1"/>
  <c r="AB48" i="1"/>
  <c r="AL47" i="1"/>
  <c r="AB47" i="1"/>
  <c r="AL46" i="1"/>
  <c r="AB46" i="1"/>
  <c r="AL45" i="1"/>
  <c r="AB45" i="1"/>
  <c r="AL44" i="1"/>
  <c r="AB44" i="1"/>
  <c r="AL43" i="1"/>
  <c r="AB43" i="1"/>
  <c r="AL42" i="1"/>
  <c r="AB42" i="1"/>
  <c r="AL41" i="1"/>
  <c r="AB41" i="1"/>
  <c r="AL40" i="1"/>
  <c r="AB40" i="1"/>
  <c r="AL39" i="1"/>
  <c r="AB39" i="1"/>
  <c r="AC65" i="1" l="1"/>
  <c r="AL65" i="1"/>
  <c r="AC69" i="1"/>
  <c r="AL69" i="1"/>
  <c r="AC73" i="1"/>
  <c r="AL73" i="1"/>
  <c r="AC75" i="1"/>
  <c r="AL75" i="1"/>
  <c r="Q77" i="1"/>
  <c r="Q76" i="1" s="1"/>
  <c r="U77" i="1"/>
  <c r="U76" i="1"/>
  <c r="AC79" i="1"/>
  <c r="AC77" i="1" s="1"/>
  <c r="AC76" i="1" s="1"/>
  <c r="AC80" i="1"/>
  <c r="U90" i="1"/>
  <c r="Y90" i="1"/>
  <c r="Y76" i="1"/>
  <c r="AC90" i="1"/>
  <c r="AC92" i="1"/>
  <c r="AC93" i="1"/>
</calcChain>
</file>

<file path=xl/sharedStrings.xml><?xml version="1.0" encoding="utf-8"?>
<sst xmlns="http://schemas.openxmlformats.org/spreadsheetml/2006/main" count="2770" uniqueCount="300">
  <si>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</si>
  <si>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</si>
  <si>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</si>
  <si>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</si>
  <si>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</si>
  <si>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</si>
  <si>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</si>
  <si>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</si>
  <si>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</si>
  <si>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</si>
  <si>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</si>
  <si>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</si>
  <si>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</si>
  <si>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</si>
  <si>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</si>
  <si>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</si>
  <si>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</si>
  <si>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</si>
  <si>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</si>
  <si>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</si>
  <si>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</si>
  <si>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</si>
  <si>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</si>
  <si>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010</t>
  </si>
  <si>
    <t>х</t>
  </si>
  <si>
    <t>в том числе:</t>
  </si>
  <si>
    <t>10</t>
  </si>
  <si>
    <t>11</t>
  </si>
  <si>
    <t>Расходы бюджета - всего</t>
  </si>
  <si>
    <t>200</t>
  </si>
  <si>
    <t>Результат исполнения бюджета (дефицит / профицит)</t>
  </si>
  <si>
    <t>Форма 0503127  с.3</t>
  </si>
  <si>
    <t>Источники финансирования дефицита бюджетов - всего</t>
  </si>
  <si>
    <t>500</t>
  </si>
  <si>
    <t xml:space="preserve">      в том числе:</t>
  </si>
  <si>
    <t>источники внутреннего финансирования бюджетов</t>
  </si>
  <si>
    <t>520</t>
  </si>
  <si>
    <t xml:space="preserve">       из них:</t>
  </si>
  <si>
    <t>источники внешнего финансирования бюджетов</t>
  </si>
  <si>
    <t>620</t>
  </si>
  <si>
    <t>Изменение остатков средств</t>
  </si>
  <si>
    <t>700</t>
  </si>
  <si>
    <t>710</t>
  </si>
  <si>
    <t>720</t>
  </si>
  <si>
    <t>Изменение остатков по расчетам                       (стр.810 + 820)</t>
  </si>
  <si>
    <t>800</t>
  </si>
  <si>
    <t>изменение остатков по расчетам с органами, организующими исполнение бюджетов       (стр.811 + 812)</t>
  </si>
  <si>
    <t>810</t>
  </si>
  <si>
    <t>увеличение счетов расчетов (дебетовый остаток счета 121002000)</t>
  </si>
  <si>
    <t>811</t>
  </si>
  <si>
    <t>уменьшение счетов расчетов (кредитовый остаток счета 130405000)</t>
  </si>
  <si>
    <t>812</t>
  </si>
  <si>
    <t>Изменение остатков по внутренним расчетам (стр.821 + стр. 822)</t>
  </si>
  <si>
    <t>820</t>
  </si>
  <si>
    <t>821</t>
  </si>
  <si>
    <t>822</t>
  </si>
  <si>
    <t>(расшифровка подписи)</t>
  </si>
  <si>
    <t>Код источника 
финансирования 
по КИВФ, КИВнФ</t>
  </si>
  <si>
    <t>1. Доходы бюджета</t>
  </si>
  <si>
    <t>2. Расходы бюджета</t>
  </si>
  <si>
    <t>3. Источники финансирования дефицитов бюджетов</t>
  </si>
  <si>
    <t>Форма 0503127  с.4</t>
  </si>
  <si>
    <t>450</t>
  </si>
  <si>
    <t>(подпись)</t>
  </si>
  <si>
    <t>Неисполненные назначения</t>
  </si>
  <si>
    <t>Утвержденные бюджетные назначения</t>
  </si>
  <si>
    <t>Лимиты бюджетных обязательств</t>
  </si>
  <si>
    <t>через банковские счета</t>
  </si>
  <si>
    <t>некассо-
вые операции</t>
  </si>
  <si>
    <t>по лимитам бюджетных обязательств</t>
  </si>
  <si>
    <t>Исполнено</t>
  </si>
  <si>
    <t>через органы, организующие исполнение бюджета</t>
  </si>
  <si>
    <t>некассовые операции</t>
  </si>
  <si>
    <t>Форма 0503127  с.2</t>
  </si>
  <si>
    <t>Главный бухгалтер</t>
  </si>
  <si>
    <t xml:space="preserve"> Руководитель</t>
  </si>
  <si>
    <t>Руководитель финансово-экономической службы</t>
  </si>
  <si>
    <t>по ассиг-
нованиям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</si>
  <si>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</si>
  <si>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</si>
  <si>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</si>
  <si>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</si>
  <si>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</si>
  <si>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</si>
  <si>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>Код дохода по бюджетной классификации</t>
  </si>
  <si>
    <t>через финансовые органы</t>
  </si>
  <si>
    <t>Доходы бюджета всего</t>
  </si>
  <si>
    <t xml:space="preserve">Код расхода по бюджетной классификации
</t>
  </si>
  <si>
    <t>Код источника финансирования по бюджетной классификации</t>
  </si>
  <si>
    <t>увеличение остатков по внутренним расчетам</t>
  </si>
  <si>
    <t>уменьшение остатков по внутренних расчетам</t>
  </si>
  <si>
    <t>уменьшение остатков средств, всего</t>
  </si>
  <si>
    <t>x</t>
  </si>
  <si>
    <t>увеличение остатков средств, всего</t>
  </si>
  <si>
    <t>по ОКТМО</t>
  </si>
  <si>
    <t>Периодичность:     месячная, квартальная, годовая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</si>
  <si>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</si>
  <si>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</si>
  <si>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</si>
  <si>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</si>
  <si>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</si>
  <si>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</si>
  <si>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</si>
  <si>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</si>
  <si>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</si>
  <si>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 xml:space="preserve">" __________ "    _______________________  20  ___ г. </t>
  </si>
  <si>
    <t xml:space="preserve">   </t>
  </si>
  <si>
    <t>Код КБК прогноза(плана) иерархический в рамках данного отчета по словарю KD20_20xx</t>
  </si>
  <si>
    <t>Код стро-ки</t>
  </si>
  <si>
    <t>Документ подписан ЭП:</t>
  </si>
  <si>
    <t>И.А. Сковпень</t>
  </si>
  <si>
    <t>01 января 2025 г.</t>
  </si>
  <si>
    <t>МУНИЦИПАЛЬНОЕ КАЗЕННОЕ УЧРЕЖДЕНИЕ "СЛУЖБА СПАСЕНИЯ"</t>
  </si>
  <si>
    <t>Н.М. Аглямова</t>
  </si>
  <si>
    <t>2457071269</t>
  </si>
  <si>
    <t>01.01.2025</t>
  </si>
  <si>
    <t>181</t>
  </si>
  <si>
    <t>69120232</t>
  </si>
  <si>
    <t>3</t>
  </si>
  <si>
    <t>043D5052</t>
  </si>
  <si>
    <t>ГОД</t>
  </si>
  <si>
    <t>бюджет муниципального образования город Норильск</t>
  </si>
  <si>
    <t>04729000</t>
  </si>
  <si>
    <t>ПБС</t>
  </si>
  <si>
    <t>Чалкина Анна Павловна</t>
  </si>
  <si>
    <t>D42495AD43F298A03D200D6624018AAAE64F7419</t>
  </si>
  <si>
    <t>384019D67ACEBF4021F3DA7E4E8D69CF</t>
  </si>
  <si>
    <t>Федеральное казначейство</t>
  </si>
  <si>
    <t>Руководитель</t>
  </si>
  <si>
    <t>СКОВПЕНЬ ИГОРЬ АЛЕКСАНДРОВИЧ</t>
  </si>
  <si>
    <t>7AE83A6110AED436B8B40D0D15AE82D8D0E4FFC9</t>
  </si>
  <si>
    <t>Сковпень Игорь Александрович</t>
  </si>
  <si>
    <t>00ABB4512027F100D1CEA2F831558DB387</t>
  </si>
  <si>
    <t>Фонд оплаты труда учреждений</t>
  </si>
  <si>
    <t>0510000110</t>
  </si>
  <si>
    <t>111</t>
  </si>
  <si>
    <t>0310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</si>
  <si>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</si>
  <si>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</si>
  <si>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</si>
  <si>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</si>
  <si>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Прочая закупка товаров, работ и услуг</t>
  </si>
  <si>
    <t>244</t>
  </si>
  <si>
    <t>Закупка энергетических ресурсов</t>
  </si>
  <si>
    <t>247</t>
  </si>
  <si>
    <t>Пособия, компенсации и иные социальные выплаты гражданам, кроме публичных нормативных обязательств</t>
  </si>
  <si>
    <t>321</t>
  </si>
  <si>
    <t>852</t>
  </si>
  <si>
    <t>Уплата прочих налогов, сборов</t>
  </si>
  <si>
    <t>0510000130</t>
  </si>
  <si>
    <t>0705</t>
  </si>
  <si>
    <t>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</si>
  <si>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</si>
  <si>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Прочие доходы от компенсации затрат бюджетов городских округов</t>
  </si>
  <si>
    <t>11302994040000130</t>
  </si>
  <si>
    <t>11607010040000140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</si>
  <si>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</si>
  <si>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Код КБК прогноза/плана иерархия в рамках данного отчета по словарю KD20_20xx</t>
  </si>
  <si>
    <t>18103100510000110</t>
  </si>
  <si>
    <t>18103100510000110111</t>
  </si>
  <si>
    <t>18103100510000110112</t>
  </si>
  <si>
    <t>18103100510000110119</t>
  </si>
  <si>
    <t>18103100510000110244</t>
  </si>
  <si>
    <t>18103100510000110247</t>
  </si>
  <si>
    <t>18103100510000110321</t>
  </si>
  <si>
    <t>18103100510000110852</t>
  </si>
  <si>
    <t>18103100510000130244</t>
  </si>
  <si>
    <t>18103100510000130</t>
  </si>
  <si>
    <t>18103100510000130852</t>
  </si>
  <si>
    <t>18107050510000110244</t>
  </si>
  <si>
    <t>18107050510000110</t>
  </si>
  <si>
    <t>18107050510000130244</t>
  </si>
  <si>
    <t>18107050510000130</t>
  </si>
  <si>
    <t>18111109044040000120</t>
  </si>
  <si>
    <t>18111302994040000130</t>
  </si>
  <si>
    <t>18111607010040000140</t>
  </si>
  <si>
    <t>Код строки</t>
  </si>
  <si>
    <t>изменение остатков по расчетам с органами, организующими исполнение бюджетов       (стр.811 + 812)
       из них:</t>
  </si>
  <si>
    <t>T2_30_0503127</t>
  </si>
  <si>
    <t>T2_29_0503127</t>
  </si>
  <si>
    <t>T2_28_0503127</t>
  </si>
  <si>
    <t>T2_27_0503127</t>
  </si>
  <si>
    <t>T2_26_0503127</t>
  </si>
  <si>
    <t>T2_25_0503127</t>
  </si>
  <si>
    <t>T2_24_0503127</t>
  </si>
  <si>
    <t>T2_23_0503127</t>
  </si>
  <si>
    <t>T2_22_0503127</t>
  </si>
  <si>
    <t>T2_21_0503127</t>
  </si>
  <si>
    <t>T2_20_0503127</t>
  </si>
  <si>
    <t>T2_15_0503127</t>
  </si>
  <si>
    <t>T1_21_0503127</t>
  </si>
  <si>
    <t>T1_20_0503127</t>
  </si>
  <si>
    <t>T1_15_0503127</t>
  </si>
  <si>
    <t>18100000000000000000</t>
  </si>
  <si>
    <t>муниципальное учреждение "Управление по делам гражданской обороны и чрезвычайным ситуациям Администрации города Норильска"</t>
  </si>
  <si>
    <t>i1_18100000000000000000</t>
  </si>
  <si>
    <t>18103000000000000000</t>
  </si>
  <si>
    <t>НАЦИОНАЛЬНАЯ БЕЗОПАСНОСТЬ И ПРАВООХРАНИТЕЛЬНАЯ ДЕЯТЕЛЬНОСТЬ</t>
  </si>
  <si>
    <t>i2_18103000000000000000</t>
  </si>
  <si>
    <t>18103100000000000000</t>
  </si>
  <si>
    <t>Защита населения и территории от чрезвычайных ситуаций природного и техногенного характера, пожарная безопасность</t>
  </si>
  <si>
    <t>i3_18103100000000000000</t>
  </si>
  <si>
    <t>18103100500000000000</t>
  </si>
  <si>
    <t>Государственная программа Российской Федерации "Обеспечение доступным и комфортным жильем и коммунальными услугами граждан Российской Федерации"</t>
  </si>
  <si>
    <t>i4_18103100500000000000</t>
  </si>
  <si>
    <t>18103100510000100000</t>
  </si>
  <si>
    <t>Основное мероприятие 1.1.: "Предупреждение чрезвычайных ситуаций, развитие гражданской обороны, защита населения и территорий города от чрезвычайных ситуаций природного и техногенного характера, обеспечение безопасности людей на водных объектах"</t>
  </si>
  <si>
    <t>i4_18103100510000100000</t>
  </si>
  <si>
    <t>18103100510000110000</t>
  </si>
  <si>
    <t>Мероприятие 1.1.1.: "Обеспечение выполнения функций органами местного самоуправления в части решения вопросов местного значения"</t>
  </si>
  <si>
    <t>i5_18103100510000110000</t>
  </si>
  <si>
    <t>18103100510000110100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</si>
  <si>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</si>
  <si>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i6_18103100510000110100</t>
  </si>
  <si>
    <t>18103100510000110110</t>
  </si>
  <si>
    <t>Расходы на выплаты персоналу казенных учреждений</t>
  </si>
  <si>
    <t>i6_18103100510000110110</t>
  </si>
  <si>
    <t>18103100510000110200</t>
  </si>
  <si>
    <t>Закупка товаров, работ и услуг для обеспечения государственных (муниципальных) нужд</t>
  </si>
  <si>
    <t>i6_18103100510000110200</t>
  </si>
  <si>
    <t>18103100510000110240</t>
  </si>
  <si>
    <t>Иные закупки товаров, работ и услуг для обеспечения государственных (муниципальных) нужд</t>
  </si>
  <si>
    <t>i6_18103100510000110240</t>
  </si>
  <si>
    <t>18103100510000110300</t>
  </si>
  <si>
    <t>Социальное обеспечение и иные выплаты населению</t>
  </si>
  <si>
    <t>i6_18103100510000110300</t>
  </si>
  <si>
    <t>18103100510000110320</t>
  </si>
  <si>
    <t>Социальные выплаты гражданам, кроме публичных нормативных социальных выплат</t>
  </si>
  <si>
    <t>i6_18103100510000110320</t>
  </si>
  <si>
    <t>18103100510000110800</t>
  </si>
  <si>
    <t>Иные бюджетные ассигнования</t>
  </si>
  <si>
    <t>i6_18103100510000110800</t>
  </si>
  <si>
    <t>18103100510000110850</t>
  </si>
  <si>
    <t>Уплата налогов, сборов и иных платежей</t>
  </si>
  <si>
    <t>i6_18103100510000110850</t>
  </si>
  <si>
    <t>18103100510000130000</t>
  </si>
  <si>
    <t>Мероприятие 1.1.3.: "Обеспечение мер по поддержанию в постоянной готовности сил и средств для участия в предупреждении и ликвидации последствий чрезвычайных ситуаций"</t>
  </si>
  <si>
    <t>i5_18103100510000130000</t>
  </si>
  <si>
    <t>18103100510000130200</t>
  </si>
  <si>
    <t>i6_18103100510000130200</t>
  </si>
  <si>
    <t>18103100510000130240</t>
  </si>
  <si>
    <t>i6_18103100510000130240</t>
  </si>
  <si>
    <t>18103100510000130800</t>
  </si>
  <si>
    <t>i6_18103100510000130800</t>
  </si>
  <si>
    <t>18103100510000130850</t>
  </si>
  <si>
    <t>i6_18103100510000130850</t>
  </si>
  <si>
    <t>18107000000000000000</t>
  </si>
  <si>
    <t>ОБРАЗОВАНИЕ</t>
  </si>
  <si>
    <t>i2_18107000000000000000</t>
  </si>
  <si>
    <t>i3_18107050000000000000</t>
  </si>
  <si>
    <t>Профессиональная подготовка, переподготовка и повышение квалификации</t>
  </si>
  <si>
    <t>18107050000000000000</t>
  </si>
  <si>
    <t>18107050500000000000</t>
  </si>
  <si>
    <t>i4_18107050500000000000</t>
  </si>
  <si>
    <t>i4_18107050510000100000</t>
  </si>
  <si>
    <t>18107050510000100000</t>
  </si>
  <si>
    <t>18107050510000110000</t>
  </si>
  <si>
    <t>i5_18107050510000110000</t>
  </si>
  <si>
    <t>i6_18107050510000110200</t>
  </si>
  <si>
    <t>18107050510000110200</t>
  </si>
  <si>
    <t>i6_18107050510000110240</t>
  </si>
  <si>
    <t>18107050510000110240</t>
  </si>
  <si>
    <t>i5_18107050510000130000</t>
  </si>
  <si>
    <t>18107050510000130000</t>
  </si>
  <si>
    <t>i6_18107050510000130200</t>
  </si>
  <si>
    <t>18107050510000130200</t>
  </si>
  <si>
    <t>18107050510000130240</t>
  </si>
  <si>
    <t>i6_18107050510000130240</t>
  </si>
  <si>
    <t>i2_18110000000000000000</t>
  </si>
  <si>
    <t>НАЛОГОВЫЕ И НЕНАЛОГОВЫЕ ДОХОДЫ</t>
  </si>
  <si>
    <t>18110000000000000000</t>
  </si>
  <si>
    <t>ДОХОДЫ ОТ ИСПОЛЬЗОВАНИЯ ИМУЩЕСТВА, НАХОДЯЩЕГОСЯ В ГОСУДАРСТВЕННОЙ И МУНИЦИПАЛЬНОЙ СОБСТВЕННОСТИ</t>
  </si>
  <si>
    <t>i2_18111100000000000000</t>
  </si>
  <si>
    <t>18111100000000000000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</si>
  <si>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</si>
  <si>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i2_18111109000000000120</t>
  </si>
  <si>
    <t>18111109000000000120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</si>
  <si>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</si>
  <si>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i2_18111109040000000120</t>
  </si>
  <si>
    <t>18111109040000000120</t>
  </si>
  <si>
    <t>ДОХОДЫ ОТ ОКАЗАНИЯ ПЛАТНЫХ УСЛУГ И КОМПЕНСАЦИИ ЗАТРАТ ГОСУДАРСТВА</t>
  </si>
  <si>
    <t>i2_18111300000000000000</t>
  </si>
  <si>
    <t>18111300000000000000</t>
  </si>
  <si>
    <t>Доходы от компенсации затрат государства</t>
  </si>
  <si>
    <t>i2_18111302000000000130</t>
  </si>
  <si>
    <t>18111302000000000130</t>
  </si>
  <si>
    <t>Прочие доходы от компенсации затрат государства</t>
  </si>
  <si>
    <t>18111302990000000130</t>
  </si>
  <si>
    <t>i2_18111302990000000130</t>
  </si>
  <si>
    <t>ШТРАФЫ, САНКЦИИ, ВОЗМЕЩЕНИЕ УЩЕРБА</t>
  </si>
  <si>
    <t>18111600000000000000</t>
  </si>
  <si>
    <t>i2_18111600000000000000</t>
  </si>
  <si>
    <t>i2_18111607000000000140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</si>
  <si>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</si>
  <si>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18111607000000000140</t>
  </si>
  <si>
    <t>i2_18111607010000000140</t>
  </si>
  <si>
    <t>18111607010000000140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</si>
  <si>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</si>
  <si>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изменение остатков по расчетам с органами, организующими исполнение бюджетов       (стр.811 + 812)
из них:</t>
  </si>
  <si>
    <t>изменение остатков по расчетам с органами, организующими исполнение бюджетов       (стр.811 + 812)
   из них: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</si>
</sst>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i/>
      <sz val="8"/>
      <name val="Arial Cyr"/>
      <charset val="204"/>
    </font>
    <font>
      <i/>
      <sz val="12"/>
      <name val="Arial Cyr"/>
      <charset val="204"/>
    </font>
    <font>
      <b/>
      <i/>
      <sz val="8"/>
      <name val="Arial Cyr"/>
      <charset val="204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rgb="FFC0C0C0"/>
      </patternFill>
    </fill>
    <fill>
      <patternFill patternType="lightGray">
        <bgColor indexed="22"/>
      </patternFill>
    </fill>
    <fill>
      <patternFill patternType="lightGray">
        <bgColor indexed="42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24" fillId="0" borderId="0"/>
    <xf numFmtId="0" fontId="6" fillId="0" borderId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</cellStyleXfs>
  <cellXfs count="669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49" fontId="2" fillId="24" borderId="11" xfId="0" applyNumberFormat="1" applyFont="1" applyFill="1" applyBorder="1" applyAlignment="1" applyProtection="1">
      <alignment horizontal="center" wrapText="1"/>
    </xf>
    <xf numFmtId="0" fontId="0" fillId="0" borderId="0" xfId="0" applyFill="1" applyAlignment="1" applyProtection="1"/>
    <xf numFmtId="49" fontId="2" fillId="24" borderId="12" xfId="0" applyNumberFormat="1" applyFont="1" applyFill="1" applyBorder="1" applyAlignment="1" applyProtection="1">
      <alignment horizontal="center" wrapText="1"/>
    </xf>
    <xf numFmtId="49" fontId="2" fillId="24" borderId="13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49" fontId="2" fillId="0" borderId="0" xfId="0" applyNumberFormat="1" applyFont="1" applyAlignment="1" applyProtection="1"/>
    <xf numFmtId="0" fontId="2" fillId="0" borderId="14" xfId="0" applyFont="1" applyBorder="1" applyAlignment="1" applyProtection="1">
      <alignment horizontal="left"/>
    </xf>
    <xf numFmtId="0" fontId="2" fillId="0" borderId="14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5" xfId="0" applyNumberFormat="1" applyFont="1" applyFill="1" applyBorder="1" applyAlignment="1" applyProtection="1">
      <alignment horizontal="center" wrapText="1"/>
    </xf>
    <xf numFmtId="49" fontId="0" fillId="0" borderId="10" xfId="0" applyNumberForma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left" wrapText="1"/>
    </xf>
    <xf numFmtId="49" fontId="2" fillId="0" borderId="10" xfId="0" applyNumberFormat="1" applyFont="1" applyBorder="1" applyAlignment="1" applyProtection="1">
      <alignment horizontal="center" wrapText="1"/>
    </xf>
    <xf numFmtId="49" fontId="2" fillId="0" borderId="0" xfId="0" applyNumberFormat="1" applyFont="1" applyFill="1" applyBorder="1" applyProtection="1"/>
    <xf numFmtId="0" fontId="5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center" wrapText="1"/>
    </xf>
    <xf numFmtId="49" fontId="2" fillId="0" borderId="1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9" fontId="2" fillId="0" borderId="10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10" xfId="0" applyNumberFormat="1" applyFont="1" applyBorder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/>
    <xf numFmtId="0" fontId="0" fillId="0" borderId="0" xfId="0" applyAlignment="1" applyProtection="1">
      <alignment horizontal="left" vertical="center"/>
    </xf>
    <xf numFmtId="0" fontId="2" fillId="0" borderId="10" xfId="0" applyFont="1" applyBorder="1" applyAlignment="1" applyProtection="1"/>
    <xf numFmtId="0" fontId="2" fillId="0" borderId="0" xfId="0" applyFont="1" applyFill="1" applyBorder="1" applyProtection="1"/>
    <xf numFmtId="0" fontId="0" fillId="0" borderId="0" xfId="0" applyFill="1" applyProtection="1"/>
    <xf numFmtId="0" fontId="2" fillId="0" borderId="16" xfId="0" applyFont="1" applyBorder="1" applyAlignment="1" applyProtection="1">
      <alignment horizontal="left"/>
    </xf>
    <xf numFmtId="0" fontId="2" fillId="0" borderId="17" xfId="0" applyFont="1" applyBorder="1" applyAlignment="1" applyProtection="1">
      <alignment horizontal="center"/>
    </xf>
    <xf numFmtId="0" fontId="0" fillId="0" borderId="0" xfId="0" applyAlignment="1" applyProtection="1">
      <alignment wrapText="1"/>
    </xf>
    <xf numFmtId="49" fontId="0" fillId="0" borderId="0" xfId="0" applyNumberFormat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 wrapText="1"/>
    </xf>
    <xf numFmtId="49" fontId="0" fillId="0" borderId="0" xfId="0" applyNumberFormat="1" applyFill="1" applyAlignment="1" applyProtection="1">
      <alignment horizontal="center" wrapText="1"/>
    </xf>
    <xf numFmtId="0" fontId="0" fillId="0" borderId="0" xfId="0" applyNumberFormat="1" applyAlignment="1" applyProtection="1">
      <alignment horizont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164" fontId="2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Alignment="1" applyProtection="1">
      <alignment horizontal="center"/>
    </xf>
    <xf numFmtId="164" fontId="2" fillId="0" borderId="0" xfId="0" applyNumberFormat="1" applyFont="1" applyFill="1" applyBorder="1" applyAlignment="1" applyProtection="1">
      <alignment horizontal="right" vertical="center"/>
    </xf>
    <xf numFmtId="164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right"/>
    </xf>
    <xf numFmtId="0" fontId="2" fillId="0" borderId="18" xfId="0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 wrapText="1"/>
    </xf>
    <xf numFmtId="0" fontId="0" fillId="0" borderId="0" xfId="0" applyBorder="1" applyAlignment="1" applyProtection="1"/>
    <xf numFmtId="0" fontId="2" fillId="0" borderId="0" xfId="0" applyFont="1" applyAlignment="1" applyProtection="1">
      <alignment wrapText="1"/>
    </xf>
    <xf numFmtId="0" fontId="2" fillId="0" borderId="0" xfId="0" applyNumberFormat="1" applyFont="1" applyAlignment="1" applyProtection="1">
      <alignment horizontal="center"/>
    </xf>
    <xf numFmtId="49" fontId="2" fillId="24" borderId="11" xfId="0" applyNumberFormat="1" applyFont="1" applyFill="1" applyBorder="1" applyAlignment="1" applyProtection="1">
      <alignment horizontal="center"/>
    </xf>
    <xf numFmtId="49" fontId="2" fillId="24" borderId="13" xfId="0" applyNumberFormat="1" applyFont="1" applyFill="1" applyBorder="1" applyAlignment="1" applyProtection="1">
      <alignment horizontal="center"/>
    </xf>
    <xf numFmtId="49" fontId="2" fillId="0" borderId="13" xfId="0" applyNumberFormat="1" applyFont="1" applyFill="1" applyBorder="1" applyAlignment="1" applyProtection="1">
      <alignment horizontal="center"/>
    </xf>
    <xf numFmtId="49" fontId="2" fillId="24" borderId="20" xfId="0" applyNumberFormat="1" applyFont="1" applyFill="1" applyBorder="1" applyAlignment="1" applyProtection="1">
      <alignment horizontal="center"/>
    </xf>
    <xf numFmtId="49" fontId="2" fillId="24" borderId="15" xfId="0" applyNumberFormat="1" applyFont="1" applyFill="1" applyBorder="1" applyAlignment="1" applyProtection="1">
      <alignment horizontal="center"/>
    </xf>
    <xf numFmtId="49" fontId="2" fillId="24" borderId="12" xfId="0" applyNumberFormat="1" applyFont="1" applyFill="1" applyBorder="1" applyAlignment="1" applyProtection="1">
      <alignment horizontal="center"/>
    </xf>
    <xf numFmtId="49" fontId="2" fillId="0" borderId="13" xfId="0" applyNumberFormat="1" applyFont="1" applyBorder="1" applyAlignment="1" applyProtection="1">
      <alignment horizontal="left"/>
    </xf>
    <xf numFmtId="49" fontId="2" fillId="0" borderId="22" xfId="0" applyNumberFormat="1" applyFont="1" applyBorder="1" applyAlignment="1" applyProtection="1"/>
    <xf numFmtId="49" fontId="0" fillId="0" borderId="19" xfId="0" applyNumberFormat="1" applyBorder="1" applyAlignment="1" applyProtection="1">
      <alignment horizontal="center"/>
    </xf>
    <xf numFmtId="49" fontId="2" fillId="0" borderId="13" xfId="0" applyNumberFormat="1" applyFont="1" applyBorder="1" applyAlignment="1" applyProtection="1">
      <alignment horizontal="center"/>
    </xf>
    <xf numFmtId="49" fontId="2" fillId="0" borderId="15" xfId="0" applyNumberFormat="1" applyFont="1" applyBorder="1" applyAlignment="1" applyProtection="1">
      <alignment wrapText="1"/>
    </xf>
    <xf numFmtId="49" fontId="2" fillId="0" borderId="0" xfId="0" applyNumberFormat="1" applyFont="1" applyBorder="1" applyAlignment="1" applyProtection="1">
      <alignment wrapText="1"/>
    </xf>
    <xf numFmtId="0" fontId="0" fillId="0" borderId="0" xfId="0" applyNumberFormat="1" applyBorder="1" applyAlignment="1" applyProtection="1">
      <alignment horizontal="center"/>
    </xf>
    <xf numFmtId="0" fontId="2" fillId="0" borderId="23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24" borderId="24" xfId="0" applyFont="1" applyFill="1" applyBorder="1" applyAlignment="1" applyProtection="1">
      <alignment horizontal="left" wrapText="1"/>
    </xf>
    <xf numFmtId="0" fontId="2" fillId="24" borderId="25" xfId="0" applyFont="1" applyFill="1" applyBorder="1" applyAlignment="1" applyProtection="1">
      <alignment horizontal="left" wrapText="1"/>
    </xf>
    <xf numFmtId="0" fontId="2" fillId="0" borderId="26" xfId="0" applyFont="1" applyBorder="1" applyAlignment="1" applyProtection="1">
      <alignment horizontal="left"/>
    </xf>
    <xf numFmtId="0" fontId="2" fillId="0" borderId="16" xfId="0" applyFont="1" applyBorder="1" applyAlignment="1" applyProtection="1">
      <alignment horizontal="center"/>
    </xf>
    <xf numFmtId="0" fontId="0" fillId="0" borderId="27" xfId="0" applyBorder="1" applyAlignment="1" applyProtection="1">
      <alignment horizontal="left"/>
    </xf>
    <xf numFmtId="0" fontId="2" fillId="0" borderId="23" xfId="0" applyFont="1" applyFill="1" applyBorder="1" applyAlignment="1" applyProtection="1">
      <alignment horizontal="center" vertical="center"/>
    </xf>
    <xf numFmtId="49" fontId="2" fillId="24" borderId="24" xfId="0" applyNumberFormat="1" applyFont="1" applyFill="1" applyBorder="1" applyAlignment="1" applyProtection="1">
      <alignment horizontal="left" wrapText="1"/>
    </xf>
    <xf numFmtId="49" fontId="2" fillId="24" borderId="25" xfId="0" applyNumberFormat="1" applyFont="1" applyFill="1" applyBorder="1" applyAlignment="1" applyProtection="1">
      <alignment horizontal="left" wrapText="1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/>
    </xf>
    <xf numFmtId="0" fontId="2" fillId="0" borderId="25" xfId="0" applyNumberFormat="1" applyFont="1" applyFill="1" applyBorder="1" applyAlignment="1" applyProtection="1">
      <alignment horizontal="left" wrapText="1" indent="1"/>
      <protection locked="0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49" fontId="2" fillId="0" borderId="21" xfId="0" applyNumberFormat="1" applyFont="1" applyFill="1" applyBorder="1" applyAlignment="1" applyProtection="1">
      <alignment horizontal="center"/>
      <protection locked="0"/>
    </xf>
    <xf numFmtId="0" fontId="2" fillId="29" borderId="25" xfId="0" applyNumberFormat="1" applyFont="1" applyFill="1" applyBorder="1" applyAlignment="1" applyProtection="1">
      <alignment horizontal="left" wrapText="1" indent="1"/>
      <protection locked="0"/>
    </xf>
    <xf numFmtId="49" fontId="2" fillId="29" borderId="13" xfId="0" applyNumberFormat="1" applyFont="1" applyFill="1" applyBorder="1" applyAlignment="1" applyProtection="1">
      <alignment horizontal="center"/>
    </xf>
    <xf numFmtId="49" fontId="2" fillId="29" borderId="0" xfId="0" applyNumberFormat="1" applyFont="1" applyFill="1" applyBorder="1" applyAlignment="1" applyProtection="1">
      <alignment horizontal="center"/>
    </xf>
    <xf numFmtId="0" fontId="2" fillId="29" borderId="0" xfId="0" applyNumberFormat="1" applyFont="1" applyFill="1" applyAlignment="1" applyProtection="1">
      <alignment horizontal="center"/>
    </xf>
    <xf numFmtId="49" fontId="2" fillId="29" borderId="0" xfId="0" applyNumberFormat="1" applyFont="1" applyFill="1" applyProtection="1"/>
    <xf numFmtId="0" fontId="2" fillId="29" borderId="0" xfId="0" applyFont="1" applyFill="1" applyProtection="1"/>
    <xf numFmtId="0" fontId="0" fillId="29" borderId="0" xfId="0" applyFill="1" applyProtection="1"/>
    <xf numFmtId="49" fontId="2" fillId="29" borderId="0" xfId="0" applyNumberFormat="1" applyFont="1" applyFill="1" applyBorder="1" applyAlignment="1" applyProtection="1">
      <alignment horizontal="right" wrapText="1"/>
    </xf>
    <xf numFmtId="49" fontId="2" fillId="29" borderId="0" xfId="0" applyNumberFormat="1" applyFont="1" applyFill="1" applyAlignment="1" applyProtection="1"/>
    <xf numFmtId="0" fontId="2" fillId="29" borderId="0" xfId="0" applyFont="1" applyFill="1" applyAlignment="1" applyProtection="1"/>
    <xf numFmtId="0" fontId="0" fillId="29" borderId="0" xfId="0" applyFill="1" applyAlignment="1" applyProtection="1">
      <alignment wrapText="1"/>
    </xf>
    <xf numFmtId="49" fontId="2" fillId="0" borderId="21" xfId="0" applyNumberFormat="1" applyFont="1" applyFill="1" applyBorder="1" applyAlignment="1" applyProtection="1">
      <alignment horizontal="center"/>
      <protection locked="0"/>
    </xf>
    <xf numFmtId="49" fontId="2" fillId="0" borderId="65" xfId="0" applyNumberFormat="1" applyFont="1" applyBorder="1" applyAlignment="1" applyProtection="1">
      <alignment horizontal="center"/>
      <protection locked="0"/>
    </xf>
    <xf numFmtId="49" fontId="2" fillId="24" borderId="19" xfId="0" applyNumberFormat="1" applyFont="1" applyFill="1" applyBorder="1" applyAlignment="1" applyProtection="1">
      <alignment horizontal="center" wrapText="1"/>
    </xf>
    <xf numFmtId="0" fontId="2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49" fontId="2" fillId="0" borderId="0" xfId="0" applyNumberFormat="1" applyFont="1" applyAlignment="1" applyProtection="1">
      <alignment horizontal="right"/>
    </xf>
    <xf numFmtId="0" fontId="2" fillId="0" borderId="0" xfId="0" applyFont="1" applyFill="1" applyAlignment="1" applyProtection="1">
      <alignment horizontal="right"/>
    </xf>
    <xf numFmtId="0" fontId="2" fillId="0" borderId="18" xfId="0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16" xfId="0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0" fontId="2" fillId="0" borderId="10" xfId="0" applyFont="1" applyBorder="1" applyAlignment="1" applyProtection="1">
      <alignment horizontal="center"/>
    </xf>
    <xf numFmtId="49" fontId="0" fillId="0" borderId="19" xfId="0" applyNumberFormat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0" fontId="2" fillId="0" borderId="0" xfId="0" applyFont="1" applyFill="1" applyAlignment="1" applyProtection="1">
      <alignment horizontal="right"/>
    </xf>
    <xf numFmtId="0" fontId="2" fillId="0" borderId="18" xfId="0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16" xfId="0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0" fontId="2" fillId="0" borderId="0" xfId="0" applyFont="1" applyAlignment="1" applyProtection="1"/>
    <xf numFmtId="49" fontId="2" fillId="33" borderId="0" xfId="0" applyNumberFormat="1" applyFont="1" applyFill="1" applyAlignment="1" applyProtection="1">
      <alignment horizontal="center"/>
    </xf>
    <xf numFmtId="0" fontId="2" fillId="0" borderId="0" xfId="0" applyFont="1" applyFill="1" applyAlignment="1" applyProtection="1"/>
    <xf numFmtId="49" fontId="2" fillId="34" borderId="0" xfId="0" applyNumberFormat="1" applyFont="1" applyFill="1" applyAlignment="1" applyProtection="1">
      <alignment horizontal="center"/>
    </xf>
    <xf numFmtId="0" fontId="2" fillId="34" borderId="0" xfId="0" applyFont="1" applyFill="1" applyAlignment="1" applyProtection="1"/>
    <xf numFmtId="49" fontId="2" fillId="0" borderId="39" xfId="0" applyNumberFormat="1" applyFont="1" applyBorder="1" applyAlignment="1" applyProtection="1">
      <alignment horizontal="center"/>
    </xf>
    <xf numFmtId="49" fontId="2" fillId="0" borderId="0" xfId="0" applyNumberFormat="1" applyFont="1" applyAlignment="1" applyProtection="1">
      <alignment wrapText="1"/>
    </xf>
    <xf numFmtId="164" fontId="2" fillId="0" borderId="0" xfId="0" applyNumberFormat="1" applyFont="1" applyAlignment="1" applyProtection="1"/>
    <xf numFmtId="49" fontId="2" fillId="29" borderId="0" xfId="0" applyNumberFormat="1" applyFont="1" applyFill="1" applyBorder="1" applyAlignment="1" applyProtection="1">
      <alignment horizontal="right"/>
    </xf>
    <xf numFmtId="0" fontId="2" fillId="29" borderId="0" xfId="0" applyFont="1" applyFill="1" applyAlignment="1" applyProtection="1">
      <alignment wrapText="1"/>
    </xf>
    <xf numFmtId="49" fontId="2" fillId="0" borderId="39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0" fontId="2" fillId="0" borderId="0" xfId="0" applyFont="1" applyFill="1" applyAlignment="1" applyProtection="1">
      <alignment horizontal="right"/>
    </xf>
    <xf numFmtId="0" fontId="2" fillId="0" borderId="18" xfId="0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16" xfId="0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0" fontId="0" fillId="0" borderId="0" xfId="0" applyAlignment="1" applyProtection="1">
      <alignment horizontal="center"/>
    </xf>
    <xf numFmtId="0" fontId="2" fillId="24" borderId="70" xfId="0" applyFont="1" applyFill="1" applyBorder="1" applyAlignment="1" applyProtection="1">
      <alignment horizontal="left" wrapText="1"/>
    </xf>
    <xf numFmtId="0" fontId="0" fillId="0" borderId="71" xfId="0" applyBorder="1" applyAlignment="1" applyProtection="1">
      <alignment horizontal="left"/>
    </xf>
    <xf numFmtId="0" fontId="2" fillId="0" borderId="70" xfId="0" applyNumberFormat="1" applyFont="1" applyFill="1" applyBorder="1" applyAlignment="1" applyProtection="1">
      <alignment horizontal="left" wrapText="1" indent="1"/>
      <protection locked="0"/>
    </xf>
    <xf numFmtId="0" fontId="2" fillId="24" borderId="72" xfId="0" applyFont="1" applyFill="1" applyBorder="1" applyAlignment="1" applyProtection="1">
      <alignment horizontal="left" wrapText="1"/>
    </xf>
    <xf numFmtId="0" fontId="2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0" fillId="0" borderId="19" xfId="0" applyNumberFormat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right"/>
    </xf>
    <xf numFmtId="0" fontId="2" fillId="0" borderId="0" xfId="0" applyFont="1" applyFill="1" applyAlignment="1" applyProtection="1">
      <alignment horizontal="right"/>
    </xf>
    <xf numFmtId="0" fontId="2" fillId="0" borderId="18" xfId="0" applyFont="1" applyFill="1" applyBorder="1" applyAlignment="1" applyProtection="1">
      <alignment horizontal="right"/>
    </xf>
    <xf numFmtId="49" fontId="2" fillId="0" borderId="55" xfId="0" applyNumberFormat="1" applyFont="1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16" xfId="0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0" fontId="0" fillId="0" borderId="0" xfId="0" applyAlignment="1" applyProtection="1">
      <alignment horizontal="center"/>
    </xf>
    <xf numFmtId="49" fontId="2" fillId="33" borderId="0" xfId="0" applyNumberFormat="1" applyFont="1" applyFill="1" applyAlignment="1" applyProtection="1">
      <alignment horizontal="right"/>
    </xf>
    <xf numFmtId="49" fontId="2" fillId="34" borderId="0" xfId="0" applyNumberFormat="1" applyFont="1" applyFill="1" applyAlignment="1" applyProtection="1">
      <alignment horizontal="right" wrapText="1"/>
    </xf>
    <xf numFmtId="49" fontId="2" fillId="34" borderId="0" xfId="0" applyNumberFormat="1" applyFont="1" applyFill="1" applyAlignment="1" applyProtection="1">
      <alignment horizontal="right"/>
    </xf>
    <xf numFmtId="49" fontId="2" fillId="33" borderId="0" xfId="0" applyNumberFormat="1" applyFont="1" applyFill="1" applyAlignment="1" applyProtection="1">
      <alignment horizontal="right" wrapText="1"/>
    </xf>
    <xf numFmtId="0" fontId="2" fillId="0" borderId="0" xfId="0" applyFont="1" applyFill="1" applyBorder="1" applyAlignment="1" applyProtection="1">
      <alignment horizontal="right"/>
    </xf>
    <xf numFmtId="0" fontId="2" fillId="34" borderId="0" xfId="0" applyFont="1" applyFill="1" applyAlignment="1" applyProtection="1">
      <alignment horizontal="right"/>
    </xf>
    <xf numFmtId="0" fontId="2" fillId="0" borderId="25" xfId="0" applyNumberFormat="1" applyFont="1" applyFill="1" applyBorder="1" applyAlignment="1" applyProtection="1">
      <alignment horizontal="left" wrapText="1" indent="1"/>
    </xf>
    <xf numFmtId="0" fontId="2" fillId="24" borderId="0" xfId="0" applyFont="1" applyFill="1" applyAlignment="1" applyProtection="1">
      <alignment horizontal="right"/>
    </xf>
    <xf numFmtId="49" fontId="2" fillId="24" borderId="0" xfId="0" applyNumberFormat="1" applyFont="1" applyFill="1" applyAlignment="1" applyProtection="1">
      <alignment horizontal="center"/>
    </xf>
    <xf numFmtId="49" fontId="2" fillId="24" borderId="0" xfId="0" applyNumberFormat="1" applyFont="1" applyFill="1" applyBorder="1" applyAlignment="1" applyProtection="1">
      <alignment horizontal="center"/>
    </xf>
    <xf numFmtId="49" fontId="27" fillId="35" borderId="13" xfId="0" applyNumberFormat="1" applyFont="1" applyFill="1" applyBorder="1" applyAlignment="1" applyProtection="1">
      <alignment horizontal="center"/>
    </xf>
    <xf numFmtId="49" fontId="27" fillId="37" borderId="13" xfId="0" applyNumberFormat="1" applyFont="1" applyFill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right" wrapText="1"/>
    </xf>
    <xf numFmtId="49" fontId="27" fillId="37" borderId="2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 vertical="center"/>
    </xf>
    <xf numFmtId="49" fontId="2" fillId="0" borderId="0" xfId="0" applyNumberFormat="1" applyFont="1" applyFill="1" applyBorder="1" applyAlignment="1" applyProtection="1">
      <alignment horizontal="right" vertical="center" wrapText="1"/>
    </xf>
    <xf numFmtId="4" fontId="2" fillId="0" borderId="0" xfId="0" applyNumberFormat="1" applyFont="1" applyFill="1" applyBorder="1" applyAlignment="1" applyProtection="1">
      <alignment horizontal="right"/>
    </xf>
    <xf numFmtId="49" fontId="2" fillId="0" borderId="65" xfId="0" applyNumberFormat="1" applyFont="1" applyFill="1" applyBorder="1" applyAlignment="1" applyProtection="1">
      <alignment horizontal="center"/>
    </xf>
    <xf numFmtId="49" fontId="27" fillId="37" borderId="23" xfId="0" applyNumberFormat="1" applyFont="1" applyFill="1" applyBorder="1" applyAlignment="1" applyProtection="1">
      <alignment horizontal="center"/>
    </xf>
    <xf numFmtId="0" fontId="27" fillId="37" borderId="25" xfId="0" applyFont="1" applyFill="1" applyBorder="1" applyAlignment="1" applyProtection="1">
      <alignment horizontal="left" wrapText="1"/>
    </xf>
    <xf numFmtId="49" fontId="27" fillId="38" borderId="23" xfId="0" applyNumberFormat="1" applyFont="1" applyFill="1" applyBorder="1" applyAlignment="1" applyProtection="1">
      <alignment horizontal="center"/>
    </xf>
    <xf numFmtId="49" fontId="27" fillId="38" borderId="20" xfId="0" applyNumberFormat="1" applyFont="1" applyFill="1" applyBorder="1" applyAlignment="1" applyProtection="1">
      <alignment horizontal="center"/>
    </xf>
    <xf numFmtId="0" fontId="27" fillId="38" borderId="25" xfId="0" applyFont="1" applyFill="1" applyBorder="1" applyAlignment="1" applyProtection="1">
      <alignment horizontal="left" wrapText="1"/>
    </xf>
    <xf numFmtId="49" fontId="2" fillId="0" borderId="55" xfId="0" applyNumberFormat="1" applyFont="1" applyFill="1" applyBorder="1" applyAlignment="1" applyProtection="1">
      <alignment horizontal="center"/>
    </xf>
    <xf numFmtId="49" fontId="2" fillId="0" borderId="55" xfId="0" applyNumberFormat="1" applyFont="1" applyBorder="1" applyAlignment="1" applyProtection="1">
      <alignment horizontal="center" wrapText="1"/>
    </xf>
    <xf numFmtId="49" fontId="2" fillId="0" borderId="55" xfId="0" applyNumberFormat="1" applyFont="1" applyBorder="1" applyAlignment="1" applyProtection="1">
      <alignment wrapText="1"/>
    </xf>
    <xf numFmtId="2" fontId="2" fillId="0" borderId="0" xfId="0" applyNumberFormat="1" applyFont="1" applyFill="1" applyBorder="1" applyAlignment="1" applyProtection="1">
      <alignment horizontal="right"/>
    </xf>
    <xf numFmtId="0" fontId="2" fillId="24" borderId="0" xfId="0" applyFont="1" applyFill="1" applyAlignment="1" applyProtection="1"/>
    <xf numFmtId="0" fontId="27" fillId="35" borderId="25" xfId="0" applyFont="1" applyFill="1" applyBorder="1" applyAlignment="1" applyProtection="1">
      <alignment horizontal="left" wrapText="1"/>
    </xf>
    <xf numFmtId="0" fontId="5" fillId="0" borderId="0" xfId="0" applyFont="1" applyFill="1" applyBorder="1" applyAlignment="1" applyProtection="1"/>
    <xf numFmtId="49" fontId="2" fillId="0" borderId="0" xfId="0" applyNumberFormat="1" applyFont="1" applyFill="1" applyProtection="1"/>
    <xf numFmtId="49" fontId="27" fillId="39" borderId="25" xfId="0" applyNumberFormat="1" applyFont="1" applyFill="1" applyBorder="1" applyAlignment="1" applyProtection="1">
      <alignment horizontal="left" wrapText="1"/>
    </xf>
    <xf numFmtId="49" fontId="27" fillId="39" borderId="13" xfId="0" applyNumberFormat="1" applyFont="1" applyFill="1" applyBorder="1" applyAlignment="1" applyProtection="1">
      <alignment horizontal="center"/>
    </xf>
    <xf numFmtId="49" fontId="2" fillId="31" borderId="0" xfId="0" applyNumberFormat="1" applyFont="1" applyFill="1" applyBorder="1" applyAlignment="1" applyProtection="1">
      <alignment horizontal="center"/>
    </xf>
    <xf numFmtId="49" fontId="2" fillId="31" borderId="0" xfId="0" applyNumberFormat="1" applyFont="1" applyFill="1" applyAlignment="1" applyProtection="1">
      <alignment horizontal="center"/>
    </xf>
    <xf numFmtId="0" fontId="2" fillId="31" borderId="0" xfId="0" applyFont="1" applyFill="1" applyAlignment="1" applyProtection="1">
      <alignment horizontal="right"/>
    </xf>
    <xf numFmtId="49" fontId="27" fillId="40" borderId="25" xfId="0" applyNumberFormat="1" applyFont="1" applyFill="1" applyBorder="1" applyAlignment="1" applyProtection="1">
      <alignment horizontal="left" wrapText="1"/>
    </xf>
    <xf numFmtId="49" fontId="27" fillId="40" borderId="13" xfId="0" applyNumberFormat="1" applyFont="1" applyFill="1" applyBorder="1" applyAlignment="1" applyProtection="1">
      <alignment horizontal="center"/>
    </xf>
    <xf numFmtId="0" fontId="2" fillId="29" borderId="25" xfId="0" applyNumberFormat="1" applyFont="1" applyFill="1" applyBorder="1" applyAlignment="1" applyProtection="1">
      <alignment horizontal="left" wrapText="1" indent="1"/>
    </xf>
    <xf numFmtId="49" fontId="2" fillId="29" borderId="0" xfId="0" applyNumberFormat="1" applyFont="1" applyFill="1" applyAlignment="1" applyProtection="1">
      <alignment horizontal="center"/>
    </xf>
    <xf numFmtId="0" fontId="2" fillId="29" borderId="0" xfId="0" applyFont="1" applyFill="1" applyAlignment="1" applyProtection="1">
      <alignment horizontal="right"/>
    </xf>
    <xf numFmtId="49" fontId="27" fillId="39" borderId="20" xfId="0" applyNumberFormat="1" applyFont="1" applyFill="1" applyBorder="1" applyAlignment="1" applyProtection="1">
      <alignment horizontal="center"/>
    </xf>
    <xf numFmtId="49" fontId="27" fillId="40" borderId="20" xfId="0" applyNumberFormat="1" applyFont="1" applyFill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6" xfId="0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/>
    </xf>
    <xf numFmtId="49" fontId="2" fillId="0" borderId="55" xfId="0" applyNumberFormat="1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/>
    </xf>
    <xf numFmtId="49" fontId="0" fillId="0" borderId="19" xfId="0" applyNumberFormat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right"/>
    </xf>
    <xf numFmtId="49" fontId="2" fillId="0" borderId="0" xfId="0" applyNumberFormat="1" applyFont="1" applyAlignment="1" applyProtection="1">
      <alignment horizontal="right"/>
    </xf>
    <xf numFmtId="0" fontId="2" fillId="0" borderId="0" xfId="0" applyFont="1" applyFill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0" fontId="2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0" fillId="0" borderId="19" xfId="0" applyNumberFormat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right"/>
    </xf>
    <xf numFmtId="0" fontId="2" fillId="0" borderId="16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/>
    </xf>
    <xf numFmtId="0" fontId="2" fillId="0" borderId="0" xfId="0" applyFont="1" applyFill="1" applyAlignment="1" applyProtection="1">
      <alignment horizontal="right"/>
    </xf>
    <xf numFmtId="0" fontId="2" fillId="0" borderId="18" xfId="0" applyFont="1" applyFill="1" applyBorder="1" applyAlignment="1" applyProtection="1">
      <alignment horizontal="right"/>
    </xf>
    <xf numFmtId="49" fontId="2" fillId="0" borderId="55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0" fontId="0" fillId="0" borderId="0" xfId="0" applyAlignment="1" applyProtection="1">
      <alignment horizontal="center"/>
    </xf>
    <xf numFmtId="49" fontId="27" fillId="37" borderId="23" xfId="0" applyNumberFormat="1" applyFont="1" applyFill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0" fontId="0" fillId="0" borderId="0" xfId="0" applyNumberFormat="1" applyBorder="1" applyAlignment="1" applyProtection="1">
      <alignment horizontal="center"/>
    </xf>
    <xf numFmtId="0" fontId="2" fillId="0" borderId="43" xfId="0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42" xfId="0" applyFont="1" applyBorder="1" applyAlignment="1" applyProtection="1">
      <alignment horizontal="center"/>
    </xf>
    <xf numFmtId="0" fontId="2" fillId="0" borderId="73" xfId="0" applyFont="1" applyBorder="1" applyAlignment="1" applyProtection="1">
      <alignment horizontal="left"/>
    </xf>
    <xf numFmtId="0" fontId="2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right"/>
    </xf>
    <xf numFmtId="0" fontId="2" fillId="0" borderId="0" xfId="0" applyFont="1" applyFill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/>
    </xf>
    <xf numFmtId="0" fontId="2" fillId="0" borderId="16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49" fontId="27" fillId="37" borderId="23" xfId="0" applyNumberFormat="1" applyFont="1" applyFill="1" applyBorder="1" applyAlignment="1" applyProtection="1">
      <alignment horizontal="center"/>
    </xf>
    <xf numFmtId="49" fontId="2" fillId="0" borderId="65" xfId="0" applyNumberFormat="1" applyFont="1" applyBorder="1" applyAlignment="1" applyProtection="1">
      <alignment horizontal="center"/>
      <protection locked="0"/>
    </xf>
    <xf numFmtId="49" fontId="2" fillId="0" borderId="22" xfId="0" applyNumberFormat="1" applyFont="1" applyBorder="1" applyAlignment="1" applyProtection="1">
      <alignment horizontal="center"/>
      <protection locked="0"/>
    </xf>
    <xf numFmtId="49" fontId="2" fillId="24" borderId="41" xfId="0" applyNumberFormat="1" applyFont="1" applyFill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49" fontId="2" fillId="24" borderId="23" xfId="0" applyNumberFormat="1" applyFont="1" applyFill="1" applyBorder="1" applyAlignment="1" applyProtection="1">
      <alignment horizontal="center"/>
    </xf>
    <xf numFmtId="49" fontId="2" fillId="29" borderId="39" xfId="0" applyNumberFormat="1" applyFont="1" applyFill="1" applyBorder="1" applyAlignment="1" applyProtection="1">
      <alignment horizontal="center"/>
      <protection locked="0"/>
    </xf>
    <xf numFmtId="49" fontId="2" fillId="29" borderId="19" xfId="0" applyNumberFormat="1" applyFont="1" applyFill="1" applyBorder="1" applyAlignment="1" applyProtection="1">
      <alignment horizontal="center"/>
      <protection locked="0"/>
    </xf>
    <xf numFmtId="49" fontId="2" fillId="29" borderId="23" xfId="0" applyNumberFormat="1" applyFont="1" applyFill="1" applyBorder="1" applyAlignment="1" applyProtection="1">
      <alignment horizontal="center"/>
      <protection locked="0"/>
    </xf>
    <xf numFmtId="49" fontId="2" fillId="0" borderId="67" xfId="0" applyNumberFormat="1" applyFont="1" applyFill="1" applyBorder="1" applyAlignment="1" applyProtection="1">
      <alignment horizontal="center"/>
      <protection locked="0"/>
    </xf>
    <xf numFmtId="49" fontId="2" fillId="0" borderId="21" xfId="0" applyNumberFormat="1" applyFont="1" applyFill="1" applyBorder="1" applyAlignment="1" applyProtection="1">
      <alignment horizontal="center"/>
      <protection locked="0"/>
    </xf>
    <xf numFmtId="49" fontId="2" fillId="0" borderId="39" xfId="0" applyNumberFormat="1" applyFont="1" applyFill="1" applyBorder="1" applyAlignment="1" applyProtection="1">
      <alignment horizontal="center"/>
      <protection locked="0"/>
    </xf>
    <xf numFmtId="49" fontId="2" fillId="0" borderId="19" xfId="0" applyNumberFormat="1" applyFont="1" applyFill="1" applyBorder="1" applyAlignment="1" applyProtection="1">
      <alignment horizontal="center"/>
      <protection locked="0"/>
    </xf>
    <xf numFmtId="49" fontId="2" fillId="0" borderId="40" xfId="0" applyNumberFormat="1" applyFont="1" applyFill="1" applyBorder="1" applyAlignment="1" applyProtection="1">
      <alignment horizontal="center"/>
      <protection locked="0"/>
    </xf>
    <xf numFmtId="49" fontId="2" fillId="24" borderId="60" xfId="0" applyNumberFormat="1" applyFont="1" applyFill="1" applyBorder="1" applyAlignment="1" applyProtection="1">
      <alignment horizontal="center"/>
    </xf>
    <xf numFmtId="49" fontId="2" fillId="24" borderId="55" xfId="0" applyNumberFormat="1" applyFont="1" applyFill="1" applyBorder="1" applyAlignment="1" applyProtection="1">
      <alignment horizontal="center"/>
    </xf>
    <xf numFmtId="49" fontId="2" fillId="24" borderId="61" xfId="0" applyNumberFormat="1" applyFont="1" applyFill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49" fontId="2" fillId="24" borderId="57" xfId="0" applyNumberFormat="1" applyFont="1" applyFill="1" applyBorder="1" applyAlignment="1" applyProtection="1">
      <alignment horizontal="center"/>
    </xf>
    <xf numFmtId="49" fontId="2" fillId="24" borderId="58" xfId="0" applyNumberFormat="1" applyFont="1" applyFill="1" applyBorder="1" applyAlignment="1" applyProtection="1">
      <alignment horizontal="center"/>
    </xf>
    <xf numFmtId="49" fontId="2" fillId="24" borderId="59" xfId="0" applyNumberFormat="1" applyFont="1" applyFill="1" applyBorder="1" applyAlignment="1" applyProtection="1">
      <alignment horizontal="center"/>
    </xf>
    <xf numFmtId="49" fontId="2" fillId="29" borderId="41" xfId="0" applyNumberFormat="1" applyFont="1" applyFill="1" applyBorder="1" applyAlignment="1" applyProtection="1">
      <alignment horizontal="center"/>
      <protection locked="0"/>
    </xf>
    <xf numFmtId="49" fontId="2" fillId="29" borderId="40" xfId="0" applyNumberFormat="1" applyFont="1" applyFill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</xf>
    <xf numFmtId="164" fontId="2" fillId="0" borderId="41" xfId="0" applyNumberFormat="1" applyFont="1" applyFill="1" applyBorder="1" applyAlignment="1" applyProtection="1">
      <alignment horizontal="right"/>
    </xf>
    <xf numFmtId="164" fontId="2" fillId="0" borderId="19" xfId="0" applyNumberFormat="1" applyFont="1" applyFill="1" applyBorder="1" applyAlignment="1" applyProtection="1">
      <alignment horizontal="right"/>
    </xf>
    <xf numFmtId="164" fontId="2" fillId="0" borderId="44" xfId="0" applyNumberFormat="1" applyFont="1" applyFill="1" applyBorder="1" applyAlignment="1" applyProtection="1">
      <alignment horizontal="right"/>
    </xf>
    <xf numFmtId="164" fontId="2" fillId="0" borderId="23" xfId="0" applyNumberFormat="1" applyFont="1" applyFill="1" applyBorder="1" applyAlignment="1" applyProtection="1">
      <alignment horizontal="right"/>
    </xf>
    <xf numFmtId="164" fontId="5" fillId="26" borderId="22" xfId="0" applyNumberFormat="1" applyFont="1" applyFill="1" applyBorder="1" applyAlignment="1" applyProtection="1">
      <alignment horizontal="right"/>
    </xf>
    <xf numFmtId="164" fontId="5" fillId="26" borderId="45" xfId="0" applyNumberFormat="1" applyFont="1" applyFill="1" applyBorder="1" applyAlignment="1" applyProtection="1">
      <alignment horizontal="right"/>
    </xf>
    <xf numFmtId="164" fontId="2" fillId="32" borderId="22" xfId="0" applyNumberFormat="1" applyFont="1" applyFill="1" applyBorder="1" applyAlignment="1" applyProtection="1">
      <alignment horizontal="right"/>
    </xf>
    <xf numFmtId="164" fontId="2" fillId="24" borderId="22" xfId="0" applyNumberFormat="1" applyFont="1" applyFill="1" applyBorder="1" applyAlignment="1" applyProtection="1">
      <alignment horizontal="center"/>
    </xf>
    <xf numFmtId="164" fontId="2" fillId="24" borderId="45" xfId="0" applyNumberFormat="1" applyFont="1" applyFill="1" applyBorder="1" applyAlignment="1" applyProtection="1">
      <alignment horizontal="center"/>
    </xf>
    <xf numFmtId="164" fontId="2" fillId="31" borderId="22" xfId="0" applyNumberFormat="1" applyFont="1" applyFill="1" applyBorder="1" applyAlignment="1" applyProtection="1">
      <alignment horizontal="center"/>
    </xf>
    <xf numFmtId="164" fontId="2" fillId="31" borderId="45" xfId="0" applyNumberFormat="1" applyFont="1" applyFill="1" applyBorder="1" applyAlignment="1" applyProtection="1">
      <alignment horizontal="center"/>
    </xf>
    <xf numFmtId="164" fontId="2" fillId="0" borderId="41" xfId="0" applyNumberFormat="1" applyFont="1" applyFill="1" applyBorder="1" applyAlignment="1" applyProtection="1">
      <alignment horizontal="center"/>
    </xf>
    <xf numFmtId="164" fontId="2" fillId="0" borderId="19" xfId="0" applyNumberFormat="1" applyFont="1" applyFill="1" applyBorder="1" applyAlignment="1" applyProtection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32" borderId="45" xfId="0" applyNumberFormat="1" applyFont="1" applyFill="1" applyBorder="1" applyAlignment="1" applyProtection="1">
      <alignment horizontal="right"/>
    </xf>
    <xf numFmtId="164" fontId="2" fillId="29" borderId="22" xfId="0" applyNumberFormat="1" applyFont="1" applyFill="1" applyBorder="1" applyAlignment="1" applyProtection="1">
      <alignment horizontal="right"/>
      <protection locked="0"/>
    </xf>
    <xf numFmtId="164" fontId="2" fillId="24" borderId="16" xfId="0" applyNumberFormat="1" applyFont="1" applyFill="1" applyBorder="1" applyAlignment="1" applyProtection="1">
      <alignment horizontal="right"/>
    </xf>
    <xf numFmtId="164" fontId="2" fillId="24" borderId="50" xfId="0" applyNumberFormat="1" applyFont="1" applyFill="1" applyBorder="1" applyAlignment="1" applyProtection="1">
      <alignment horizontal="right"/>
    </xf>
    <xf numFmtId="0" fontId="2" fillId="0" borderId="64" xfId="0" applyFont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64" xfId="0" applyFont="1" applyBorder="1" applyAlignment="1" applyProtection="1">
      <alignment horizontal="center" vertical="center"/>
    </xf>
    <xf numFmtId="49" fontId="2" fillId="24" borderId="60" xfId="0" applyNumberFormat="1" applyFont="1" applyFill="1" applyBorder="1" applyAlignment="1" applyProtection="1">
      <alignment horizontal="center" wrapText="1"/>
    </xf>
    <xf numFmtId="49" fontId="2" fillId="24" borderId="55" xfId="0" applyNumberFormat="1" applyFont="1" applyFill="1" applyBorder="1" applyAlignment="1" applyProtection="1">
      <alignment horizontal="center" wrapText="1"/>
    </xf>
    <xf numFmtId="49" fontId="2" fillId="24" borderId="61" xfId="0" applyNumberFormat="1" applyFont="1" applyFill="1" applyBorder="1" applyAlignment="1" applyProtection="1">
      <alignment horizontal="center" wrapText="1"/>
    </xf>
    <xf numFmtId="49" fontId="2" fillId="0" borderId="10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Border="1" applyAlignment="1" applyProtection="1">
      <alignment horizontal="right" vertical="top" wrapText="1"/>
    </xf>
    <xf numFmtId="0" fontId="2" fillId="0" borderId="10" xfId="0" applyFont="1" applyBorder="1" applyAlignment="1" applyProtection="1">
      <alignment horizontal="center"/>
      <protection locked="0"/>
    </xf>
    <xf numFmtId="164" fontId="2" fillId="0" borderId="43" xfId="0" applyNumberFormat="1" applyFont="1" applyFill="1" applyBorder="1" applyAlignment="1" applyProtection="1">
      <alignment horizontal="right"/>
      <protection locked="0"/>
    </xf>
    <xf numFmtId="164" fontId="2" fillId="27" borderId="43" xfId="0" applyNumberFormat="1" applyFont="1" applyFill="1" applyBorder="1" applyAlignment="1" applyProtection="1">
      <alignment horizontal="right"/>
    </xf>
    <xf numFmtId="164" fontId="2" fillId="24" borderId="43" xfId="0" applyNumberFormat="1" applyFont="1" applyFill="1" applyBorder="1" applyAlignment="1" applyProtection="1">
      <alignment horizontal="center"/>
    </xf>
    <xf numFmtId="164" fontId="2" fillId="24" borderId="48" xfId="0" applyNumberFormat="1" applyFont="1" applyFill="1" applyBorder="1" applyAlignment="1" applyProtection="1">
      <alignment horizontal="center"/>
    </xf>
    <xf numFmtId="164" fontId="2" fillId="24" borderId="42" xfId="0" applyNumberFormat="1" applyFont="1" applyFill="1" applyBorder="1" applyAlignment="1" applyProtection="1">
      <alignment horizontal="center"/>
    </xf>
    <xf numFmtId="49" fontId="2" fillId="0" borderId="16" xfId="0" applyNumberFormat="1" applyFont="1" applyBorder="1" applyAlignment="1" applyProtection="1">
      <alignment horizontal="center" vertical="center"/>
    </xf>
    <xf numFmtId="49" fontId="2" fillId="0" borderId="22" xfId="0" applyNumberFormat="1" applyFont="1" applyBorder="1" applyAlignment="1" applyProtection="1">
      <alignment horizontal="center" vertical="center" wrapText="1"/>
    </xf>
    <xf numFmtId="164" fontId="2" fillId="30" borderId="22" xfId="0" applyNumberFormat="1" applyFont="1" applyFill="1" applyBorder="1" applyAlignment="1" applyProtection="1">
      <alignment horizontal="right"/>
    </xf>
    <xf numFmtId="164" fontId="2" fillId="28" borderId="22" xfId="0" applyNumberFormat="1" applyFont="1" applyFill="1" applyBorder="1" applyAlignment="1" applyProtection="1">
      <alignment horizontal="right"/>
    </xf>
    <xf numFmtId="164" fontId="5" fillId="25" borderId="38" xfId="0" applyNumberFormat="1" applyFont="1" applyFill="1" applyBorder="1" applyAlignment="1" applyProtection="1">
      <alignment horizontal="right"/>
    </xf>
    <xf numFmtId="4" fontId="2" fillId="24" borderId="43" xfId="0" applyNumberFormat="1" applyFont="1" applyFill="1" applyBorder="1" applyAlignment="1" applyProtection="1">
      <alignment horizontal="center"/>
    </xf>
    <xf numFmtId="164" fontId="2" fillId="0" borderId="22" xfId="0" applyNumberFormat="1" applyFont="1" applyFill="1" applyBorder="1" applyAlignment="1" applyProtection="1">
      <alignment horizontal="right"/>
      <protection locked="0"/>
    </xf>
    <xf numFmtId="164" fontId="2" fillId="0" borderId="41" xfId="0" applyNumberFormat="1" applyFont="1" applyFill="1" applyBorder="1" applyAlignment="1" applyProtection="1">
      <alignment horizontal="right"/>
      <protection locked="0"/>
    </xf>
    <xf numFmtId="164" fontId="2" fillId="0" borderId="19" xfId="0" applyNumberFormat="1" applyFont="1" applyFill="1" applyBorder="1" applyAlignment="1" applyProtection="1">
      <alignment horizontal="right"/>
      <protection locked="0"/>
    </xf>
    <xf numFmtId="164" fontId="2" fillId="0" borderId="23" xfId="0" applyNumberFormat="1" applyFont="1" applyFill="1" applyBorder="1" applyAlignment="1" applyProtection="1">
      <alignment horizontal="right"/>
      <protection locked="0"/>
    </xf>
    <xf numFmtId="0" fontId="2" fillId="0" borderId="0" xfId="0" applyNumberFormat="1" applyFont="1" applyFill="1" applyAlignment="1" applyProtection="1">
      <alignment horizontal="left" vertical="center" wrapText="1"/>
    </xf>
    <xf numFmtId="0" fontId="2" fillId="0" borderId="10" xfId="0" applyNumberFormat="1" applyFont="1" applyBorder="1" applyAlignment="1" applyProtection="1">
      <alignment horizontal="left" wrapText="1"/>
      <protection locked="0"/>
    </xf>
    <xf numFmtId="0" fontId="2" fillId="0" borderId="0" xfId="0" applyFont="1" applyFill="1" applyAlignment="1" applyProtection="1">
      <alignment horizontal="right"/>
    </xf>
    <xf numFmtId="0" fontId="2" fillId="0" borderId="18" xfId="0" applyFont="1" applyFill="1" applyBorder="1" applyAlignment="1" applyProtection="1">
      <alignment horizontal="right"/>
    </xf>
    <xf numFmtId="49" fontId="2" fillId="0" borderId="16" xfId="0" applyNumberFormat="1" applyFont="1" applyBorder="1" applyAlignment="1" applyProtection="1">
      <alignment horizontal="center" vertical="center" wrapText="1"/>
    </xf>
    <xf numFmtId="49" fontId="2" fillId="0" borderId="46" xfId="0" applyNumberFormat="1" applyFont="1" applyBorder="1" applyAlignment="1" applyProtection="1">
      <alignment horizontal="center" vertical="center" wrapText="1"/>
    </xf>
    <xf numFmtId="49" fontId="2" fillId="0" borderId="17" xfId="0" applyNumberFormat="1" applyFont="1" applyBorder="1" applyAlignment="1" applyProtection="1">
      <alignment horizontal="center" vertical="center" wrapText="1"/>
    </xf>
    <xf numFmtId="49" fontId="2" fillId="0" borderId="52" xfId="0" applyNumberFormat="1" applyFont="1" applyBorder="1" applyAlignment="1" applyProtection="1">
      <alignment horizontal="center" vertical="center" wrapText="1"/>
    </xf>
    <xf numFmtId="49" fontId="2" fillId="0" borderId="53" xfId="0" applyNumberFormat="1" applyFont="1" applyFill="1" applyBorder="1" applyAlignment="1" applyProtection="1">
      <alignment horizontal="center"/>
      <protection locked="0"/>
    </xf>
    <xf numFmtId="49" fontId="2" fillId="0" borderId="44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Alignment="1" applyProtection="1">
      <alignment horizontal="left" wrapText="1"/>
    </xf>
    <xf numFmtId="164" fontId="5" fillId="26" borderId="38" xfId="0" applyNumberFormat="1" applyFont="1" applyFill="1" applyBorder="1" applyAlignment="1" applyProtection="1">
      <alignment horizontal="right" vertical="center"/>
    </xf>
    <xf numFmtId="0" fontId="2" fillId="0" borderId="16" xfId="0" applyFont="1" applyBorder="1" applyAlignment="1" applyProtection="1">
      <alignment horizontal="center" vertical="center"/>
    </xf>
    <xf numFmtId="164" fontId="5" fillId="26" borderId="57" xfId="0" applyNumberFormat="1" applyFont="1" applyFill="1" applyBorder="1" applyAlignment="1" applyProtection="1">
      <alignment horizontal="right"/>
    </xf>
    <xf numFmtId="164" fontId="5" fillId="26" borderId="58" xfId="0" applyNumberFormat="1" applyFont="1" applyFill="1" applyBorder="1" applyAlignment="1" applyProtection="1">
      <alignment horizontal="right"/>
    </xf>
    <xf numFmtId="164" fontId="5" fillId="26" borderId="59" xfId="0" applyNumberFormat="1" applyFont="1" applyFill="1" applyBorder="1" applyAlignment="1" applyProtection="1">
      <alignment horizontal="right"/>
    </xf>
    <xf numFmtId="2" fontId="2" fillId="24" borderId="57" xfId="0" applyNumberFormat="1" applyFont="1" applyFill="1" applyBorder="1" applyAlignment="1" applyProtection="1">
      <alignment horizontal="center"/>
    </xf>
    <xf numFmtId="2" fontId="2" fillId="24" borderId="58" xfId="0" applyNumberFormat="1" applyFont="1" applyFill="1" applyBorder="1" applyAlignment="1" applyProtection="1">
      <alignment horizontal="center"/>
    </xf>
    <xf numFmtId="2" fontId="2" fillId="24" borderId="59" xfId="0" applyNumberFormat="1" applyFont="1" applyFill="1" applyBorder="1" applyAlignment="1" applyProtection="1">
      <alignment horizontal="center"/>
    </xf>
    <xf numFmtId="49" fontId="2" fillId="0" borderId="39" xfId="0" applyNumberFormat="1" applyFont="1" applyBorder="1" applyAlignment="1" applyProtection="1">
      <alignment horizontal="center"/>
      <protection locked="0"/>
    </xf>
    <xf numFmtId="49" fontId="2" fillId="0" borderId="19" xfId="0" applyNumberFormat="1" applyFont="1" applyBorder="1" applyAlignment="1" applyProtection="1">
      <alignment horizontal="center"/>
      <protection locked="0"/>
    </xf>
    <xf numFmtId="49" fontId="2" fillId="0" borderId="23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</xf>
    <xf numFmtId="0" fontId="2" fillId="0" borderId="26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41" xfId="0" applyNumberFormat="1" applyFont="1" applyBorder="1" applyAlignment="1" applyProtection="1">
      <alignment horizontal="center"/>
      <protection locked="0"/>
    </xf>
    <xf numFmtId="49" fontId="2" fillId="0" borderId="40" xfId="0" applyNumberFormat="1" applyFont="1" applyBorder="1" applyAlignment="1" applyProtection="1">
      <alignment horizontal="center"/>
      <protection locked="0"/>
    </xf>
    <xf numFmtId="0" fontId="2" fillId="0" borderId="60" xfId="0" applyFont="1" applyBorder="1" applyAlignment="1" applyProtection="1">
      <alignment horizontal="center"/>
    </xf>
    <xf numFmtId="0" fontId="2" fillId="0" borderId="55" xfId="0" applyFont="1" applyBorder="1" applyAlignment="1" applyProtection="1">
      <alignment horizontal="center"/>
    </xf>
    <xf numFmtId="0" fontId="2" fillId="0" borderId="61" xfId="0" applyFont="1" applyBorder="1" applyAlignment="1" applyProtection="1">
      <alignment horizontal="center"/>
    </xf>
    <xf numFmtId="49" fontId="2" fillId="0" borderId="62" xfId="0" applyNumberFormat="1" applyFont="1" applyBorder="1" applyAlignment="1" applyProtection="1">
      <alignment horizontal="center"/>
    </xf>
    <xf numFmtId="49" fontId="2" fillId="0" borderId="58" xfId="0" applyNumberFormat="1" applyFont="1" applyBorder="1" applyAlignment="1" applyProtection="1">
      <alignment horizontal="center"/>
    </xf>
    <xf numFmtId="49" fontId="2" fillId="0" borderId="63" xfId="0" applyNumberFormat="1" applyFont="1" applyBorder="1" applyAlignment="1" applyProtection="1">
      <alignment horizontal="center"/>
    </xf>
    <xf numFmtId="14" fontId="2" fillId="0" borderId="53" xfId="0" applyNumberFormat="1" applyFont="1" applyBorder="1" applyAlignment="1" applyProtection="1">
      <alignment horizontal="center"/>
      <protection locked="0"/>
    </xf>
    <xf numFmtId="14" fontId="2" fillId="0" borderId="19" xfId="0" applyNumberFormat="1" applyFont="1" applyBorder="1" applyAlignment="1" applyProtection="1">
      <alignment horizontal="center"/>
      <protection locked="0"/>
    </xf>
    <xf numFmtId="14" fontId="2" fillId="0" borderId="44" xfId="0" applyNumberFormat="1" applyFont="1" applyBorder="1" applyAlignment="1" applyProtection="1">
      <alignment horizontal="center"/>
      <protection locked="0"/>
    </xf>
    <xf numFmtId="49" fontId="2" fillId="0" borderId="53" xfId="0" applyNumberFormat="1" applyFont="1" applyFill="1" applyBorder="1" applyAlignment="1" applyProtection="1">
      <alignment horizontal="center"/>
    </xf>
    <xf numFmtId="49" fontId="2" fillId="0" borderId="19" xfId="0" applyNumberFormat="1" applyFont="1" applyFill="1" applyBorder="1" applyAlignment="1" applyProtection="1">
      <alignment horizontal="center"/>
    </xf>
    <xf numFmtId="49" fontId="2" fillId="0" borderId="44" xfId="0" applyNumberFormat="1" applyFont="1" applyFill="1" applyBorder="1" applyAlignment="1" applyProtection="1">
      <alignment horizontal="center"/>
    </xf>
    <xf numFmtId="49" fontId="2" fillId="0" borderId="16" xfId="0" applyNumberFormat="1" applyFont="1" applyFill="1" applyBorder="1" applyAlignment="1" applyProtection="1">
      <alignment horizontal="center" vertical="center" wrapText="1"/>
    </xf>
    <xf numFmtId="49" fontId="2" fillId="0" borderId="17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right"/>
    </xf>
    <xf numFmtId="49" fontId="2" fillId="0" borderId="18" xfId="0" applyNumberFormat="1" applyFont="1" applyFill="1" applyBorder="1" applyAlignment="1" applyProtection="1">
      <alignment horizontal="right"/>
    </xf>
    <xf numFmtId="164" fontId="5" fillId="26" borderId="38" xfId="0" applyNumberFormat="1" applyFont="1" applyFill="1" applyBorder="1" applyAlignment="1" applyProtection="1">
      <alignment horizontal="right"/>
    </xf>
    <xf numFmtId="164" fontId="5" fillId="26" borderId="47" xfId="0" applyNumberFormat="1" applyFont="1" applyFill="1" applyBorder="1" applyAlignment="1" applyProtection="1">
      <alignment horizontal="right"/>
    </xf>
    <xf numFmtId="49" fontId="2" fillId="0" borderId="53" xfId="0" applyNumberFormat="1" applyFont="1" applyBorder="1" applyAlignment="1" applyProtection="1">
      <alignment horizontal="center"/>
    </xf>
    <xf numFmtId="49" fontId="2" fillId="0" borderId="19" xfId="0" applyNumberFormat="1" applyFont="1" applyBorder="1" applyAlignment="1" applyProtection="1">
      <alignment horizontal="center"/>
    </xf>
    <xf numFmtId="49" fontId="2" fillId="0" borderId="44" xfId="0" applyNumberFormat="1" applyFont="1" applyBorder="1" applyAlignment="1" applyProtection="1">
      <alignment horizontal="center"/>
    </xf>
    <xf numFmtId="164" fontId="2" fillId="27" borderId="41" xfId="0" applyNumberFormat="1" applyFont="1" applyFill="1" applyBorder="1" applyAlignment="1" applyProtection="1">
      <alignment horizontal="right"/>
    </xf>
    <xf numFmtId="164" fontId="2" fillId="27" borderId="19" xfId="0" applyNumberFormat="1" applyFont="1" applyFill="1" applyBorder="1" applyAlignment="1" applyProtection="1">
      <alignment horizontal="right"/>
    </xf>
    <xf numFmtId="164" fontId="2" fillId="27" borderId="23" xfId="0" applyNumberFormat="1" applyFont="1" applyFill="1" applyBorder="1" applyAlignment="1" applyProtection="1">
      <alignment horizontal="right"/>
    </xf>
    <xf numFmtId="164" fontId="2" fillId="27" borderId="22" xfId="0" applyNumberFormat="1" applyFont="1" applyFill="1" applyBorder="1" applyAlignment="1" applyProtection="1">
      <alignment horizontal="right"/>
    </xf>
    <xf numFmtId="164" fontId="2" fillId="27" borderId="45" xfId="0" applyNumberFormat="1" applyFont="1" applyFill="1" applyBorder="1" applyAlignment="1" applyProtection="1">
      <alignment horizontal="right"/>
    </xf>
    <xf numFmtId="4" fontId="2" fillId="24" borderId="22" xfId="0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4" xfId="0" applyFont="1" applyBorder="1" applyAlignment="1" applyProtection="1">
      <alignment horizontal="center" wrapText="1"/>
    </xf>
    <xf numFmtId="49" fontId="2" fillId="0" borderId="22" xfId="0" applyNumberFormat="1" applyFont="1" applyBorder="1" applyAlignment="1" applyProtection="1">
      <alignment horizontal="center" vertical="top"/>
    </xf>
    <xf numFmtId="49" fontId="2" fillId="0" borderId="46" xfId="0" applyNumberFormat="1" applyFont="1" applyBorder="1" applyAlignment="1" applyProtection="1">
      <alignment horizontal="center" vertical="center"/>
    </xf>
    <xf numFmtId="49" fontId="2" fillId="0" borderId="54" xfId="0" applyNumberFormat="1" applyFont="1" applyBorder="1" applyAlignment="1" applyProtection="1">
      <alignment horizontal="center"/>
    </xf>
    <xf numFmtId="49" fontId="2" fillId="0" borderId="55" xfId="0" applyNumberFormat="1" applyFont="1" applyBorder="1" applyAlignment="1" applyProtection="1">
      <alignment horizontal="center"/>
    </xf>
    <xf numFmtId="49" fontId="2" fillId="0" borderId="56" xfId="0" applyNumberFormat="1" applyFont="1" applyBorder="1" applyAlignment="1" applyProtection="1">
      <alignment horizontal="center"/>
    </xf>
    <xf numFmtId="0" fontId="2" fillId="0" borderId="10" xfId="0" applyNumberFormat="1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center" vertical="center"/>
    </xf>
    <xf numFmtId="49" fontId="2" fillId="0" borderId="16" xfId="0" applyNumberFormat="1" applyFont="1" applyFill="1" applyBorder="1" applyAlignment="1" applyProtection="1">
      <alignment horizontal="center" vertical="center"/>
    </xf>
    <xf numFmtId="0" fontId="0" fillId="0" borderId="0" xfId="0" applyNumberFormat="1" applyBorder="1" applyAlignment="1" applyProtection="1">
      <alignment horizontal="center"/>
      <protection locked="0"/>
    </xf>
    <xf numFmtId="49" fontId="2" fillId="0" borderId="0" xfId="0" applyNumberFormat="1" applyFont="1" applyBorder="1" applyAlignment="1" applyProtection="1">
      <alignment horizontal="center"/>
    </xf>
    <xf numFmtId="49" fontId="2" fillId="0" borderId="42" xfId="0" applyNumberFormat="1" applyFont="1" applyBorder="1" applyAlignment="1" applyProtection="1">
      <alignment horizontal="center" vertical="center" wrapText="1"/>
    </xf>
    <xf numFmtId="49" fontId="2" fillId="0" borderId="43" xfId="0" applyNumberFormat="1" applyFont="1" applyBorder="1" applyAlignment="1" applyProtection="1">
      <alignment horizontal="center" wrapText="1"/>
    </xf>
    <xf numFmtId="49" fontId="2" fillId="0" borderId="66" xfId="0" applyNumberFormat="1" applyFont="1" applyBorder="1" applyAlignment="1" applyProtection="1">
      <alignment horizontal="center" wrapText="1"/>
    </xf>
    <xf numFmtId="49" fontId="2" fillId="0" borderId="61" xfId="0" applyNumberFormat="1" applyFont="1" applyBorder="1" applyAlignment="1" applyProtection="1">
      <alignment horizontal="center" wrapText="1"/>
    </xf>
    <xf numFmtId="49" fontId="2" fillId="0" borderId="0" xfId="0" applyNumberFormat="1" applyFont="1" applyAlignment="1" applyProtection="1">
      <alignment horizontal="right"/>
    </xf>
    <xf numFmtId="49" fontId="2" fillId="0" borderId="42" xfId="0" applyNumberFormat="1" applyFont="1" applyFill="1" applyBorder="1" applyAlignment="1" applyProtection="1">
      <alignment horizontal="center" vertical="center" wrapText="1"/>
    </xf>
    <xf numFmtId="49" fontId="2" fillId="0" borderId="51" xfId="0" applyNumberFormat="1" applyFont="1" applyBorder="1" applyAlignment="1" applyProtection="1">
      <alignment horizontal="center" vertical="center" wrapText="1"/>
    </xf>
    <xf numFmtId="2" fontId="2" fillId="0" borderId="43" xfId="0" applyNumberFormat="1" applyFont="1" applyBorder="1" applyAlignment="1" applyProtection="1">
      <alignment horizontal="center"/>
    </xf>
    <xf numFmtId="4" fontId="2" fillId="24" borderId="41" xfId="0" applyNumberFormat="1" applyFont="1" applyFill="1" applyBorder="1" applyAlignment="1" applyProtection="1">
      <alignment horizontal="center"/>
    </xf>
    <xf numFmtId="4" fontId="2" fillId="24" borderId="19" xfId="0" applyNumberFormat="1" applyFont="1" applyFill="1" applyBorder="1" applyAlignment="1" applyProtection="1">
      <alignment horizontal="center"/>
    </xf>
    <xf numFmtId="4" fontId="2" fillId="24" borderId="23" xfId="0" applyNumberFormat="1" applyFont="1" applyFill="1" applyBorder="1" applyAlignment="1" applyProtection="1">
      <alignment horizontal="center"/>
    </xf>
    <xf numFmtId="2" fontId="2" fillId="0" borderId="43" xfId="0" applyNumberFormat="1" applyFont="1" applyFill="1" applyBorder="1" applyAlignment="1" applyProtection="1">
      <alignment horizontal="center"/>
    </xf>
    <xf numFmtId="4" fontId="2" fillId="24" borderId="45" xfId="0" applyNumberFormat="1" applyFont="1" applyFill="1" applyBorder="1" applyAlignment="1" applyProtection="1">
      <alignment horizontal="center"/>
    </xf>
    <xf numFmtId="2" fontId="2" fillId="0" borderId="48" xfId="0" applyNumberFormat="1" applyFont="1" applyBorder="1" applyAlignment="1" applyProtection="1">
      <alignment horizontal="center"/>
    </xf>
    <xf numFmtId="49" fontId="2" fillId="0" borderId="42" xfId="0" applyNumberFormat="1" applyFont="1" applyBorder="1" applyAlignment="1" applyProtection="1">
      <alignment horizontal="center" vertical="center"/>
    </xf>
    <xf numFmtId="164" fontId="2" fillId="24" borderId="49" xfId="0" applyNumberFormat="1" applyFont="1" applyFill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center"/>
    </xf>
    <xf numFmtId="4" fontId="2" fillId="0" borderId="19" xfId="0" applyNumberFormat="1" applyFont="1" applyBorder="1" applyAlignment="1" applyProtection="1">
      <alignment horizontal="center"/>
    </xf>
    <xf numFmtId="4" fontId="2" fillId="0" borderId="23" xfId="0" applyNumberFormat="1" applyFont="1" applyBorder="1" applyAlignment="1" applyProtection="1">
      <alignment horizontal="center"/>
    </xf>
    <xf numFmtId="164" fontId="5" fillId="26" borderId="42" xfId="0" applyNumberFormat="1" applyFont="1" applyFill="1" applyBorder="1" applyAlignment="1" applyProtection="1">
      <alignment horizontal="right"/>
    </xf>
    <xf numFmtId="164" fontId="5" fillId="26" borderId="49" xfId="0" applyNumberFormat="1" applyFont="1" applyFill="1" applyBorder="1" applyAlignment="1" applyProtection="1">
      <alignment horizontal="right"/>
    </xf>
    <xf numFmtId="0" fontId="4" fillId="0" borderId="0" xfId="0" applyFont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164" fontId="2" fillId="27" borderId="44" xfId="0" applyNumberFormat="1" applyFont="1" applyFill="1" applyBorder="1" applyAlignment="1" applyProtection="1">
      <alignment horizontal="right"/>
    </xf>
    <xf numFmtId="4" fontId="2" fillId="0" borderId="41" xfId="0" applyNumberFormat="1" applyFont="1" applyFill="1" applyBorder="1" applyAlignment="1" applyProtection="1">
      <alignment horizontal="center"/>
    </xf>
    <xf numFmtId="4" fontId="2" fillId="0" borderId="19" xfId="0" applyNumberFormat="1" applyFont="1" applyFill="1" applyBorder="1" applyAlignment="1" applyProtection="1">
      <alignment horizontal="center"/>
    </xf>
    <xf numFmtId="4" fontId="2" fillId="0" borderId="23" xfId="0" applyNumberFormat="1" applyFont="1" applyFill="1" applyBorder="1" applyAlignment="1" applyProtection="1">
      <alignment horizontal="center"/>
    </xf>
    <xf numFmtId="164" fontId="5" fillId="25" borderId="43" xfId="0" applyNumberFormat="1" applyFont="1" applyFill="1" applyBorder="1" applyAlignment="1" applyProtection="1">
      <alignment horizontal="right"/>
    </xf>
    <xf numFmtId="164" fontId="2" fillId="24" borderId="45" xfId="0" applyNumberFormat="1" applyFont="1" applyFill="1" applyBorder="1" applyAlignment="1" applyProtection="1">
      <alignment horizontal="right"/>
    </xf>
    <xf numFmtId="164" fontId="5" fillId="25" borderId="47" xfId="0" applyNumberFormat="1" applyFont="1" applyFill="1" applyBorder="1" applyAlignment="1" applyProtection="1">
      <alignment horizontal="right"/>
    </xf>
    <xf numFmtId="49" fontId="2" fillId="0" borderId="41" xfId="0" applyNumberFormat="1" applyFont="1" applyBorder="1" applyAlignment="1" applyProtection="1">
      <alignment horizontal="center" vertical="center" wrapText="1"/>
    </xf>
    <xf numFmtId="4" fontId="2" fillId="24" borderId="48" xfId="0" applyNumberFormat="1" applyFont="1" applyFill="1" applyBorder="1" applyAlignment="1" applyProtection="1">
      <alignment horizontal="center"/>
    </xf>
    <xf numFmtId="4" fontId="2" fillId="0" borderId="44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right"/>
    </xf>
    <xf numFmtId="164" fontId="2" fillId="24" borderId="41" xfId="0" applyNumberFormat="1" applyFont="1" applyFill="1" applyBorder="1" applyAlignment="1" applyProtection="1">
      <alignment horizontal="center"/>
    </xf>
    <xf numFmtId="164" fontId="2" fillId="24" borderId="19" xfId="0" applyNumberFormat="1" applyFont="1" applyFill="1" applyBorder="1" applyAlignment="1" applyProtection="1">
      <alignment horizontal="center"/>
    </xf>
    <xf numFmtId="164" fontId="2" fillId="24" borderId="23" xfId="0" applyNumberFormat="1" applyFont="1" applyFill="1" applyBorder="1" applyAlignment="1" applyProtection="1">
      <alignment horizontal="center"/>
    </xf>
    <xf numFmtId="164" fontId="2" fillId="24" borderId="44" xfId="0" applyNumberFormat="1" applyFont="1" applyFill="1" applyBorder="1" applyAlignment="1" applyProtection="1">
      <alignment horizontal="center"/>
    </xf>
    <xf numFmtId="164" fontId="5" fillId="25" borderId="41" xfId="0" applyNumberFormat="1" applyFont="1" applyFill="1" applyBorder="1" applyAlignment="1" applyProtection="1">
      <alignment horizontal="right"/>
    </xf>
    <xf numFmtId="164" fontId="5" fillId="25" borderId="19" xfId="0" applyNumberFormat="1" applyFont="1" applyFill="1" applyBorder="1" applyAlignment="1" applyProtection="1">
      <alignment horizontal="right"/>
    </xf>
    <xf numFmtId="164" fontId="5" fillId="25" borderId="23" xfId="0" applyNumberFormat="1" applyFont="1" applyFill="1" applyBorder="1" applyAlignment="1" applyProtection="1">
      <alignment horizontal="right"/>
    </xf>
    <xf numFmtId="164" fontId="2" fillId="27" borderId="42" xfId="0" applyNumberFormat="1" applyFont="1" applyFill="1" applyBorder="1" applyAlignment="1" applyProtection="1">
      <alignment horizontal="right"/>
    </xf>
    <xf numFmtId="164" fontId="2" fillId="24" borderId="41" xfId="0" applyNumberFormat="1" applyFont="1" applyFill="1" applyBorder="1" applyAlignment="1" applyProtection="1">
      <alignment horizontal="right"/>
    </xf>
    <xf numFmtId="164" fontId="2" fillId="24" borderId="19" xfId="0" applyNumberFormat="1" applyFont="1" applyFill="1" applyBorder="1" applyAlignment="1" applyProtection="1">
      <alignment horizontal="right"/>
    </xf>
    <xf numFmtId="164" fontId="2" fillId="24" borderId="23" xfId="0" applyNumberFormat="1" applyFont="1" applyFill="1" applyBorder="1" applyAlignment="1" applyProtection="1">
      <alignment horizontal="right"/>
    </xf>
    <xf numFmtId="164" fontId="2" fillId="24" borderId="38" xfId="0" applyNumberFormat="1" applyFont="1" applyFill="1" applyBorder="1" applyAlignment="1" applyProtection="1">
      <alignment horizontal="center"/>
    </xf>
    <xf numFmtId="164" fontId="2" fillId="24" borderId="47" xfId="0" applyNumberFormat="1" applyFont="1" applyFill="1" applyBorder="1" applyAlignment="1" applyProtection="1">
      <alignment horizontal="center"/>
    </xf>
    <xf numFmtId="49" fontId="2" fillId="24" borderId="41" xfId="0" applyNumberFormat="1" applyFont="1" applyFill="1" applyBorder="1" applyAlignment="1" applyProtection="1">
      <alignment horizontal="center" wrapText="1"/>
    </xf>
    <xf numFmtId="49" fontId="2" fillId="24" borderId="19" xfId="0" applyNumberFormat="1" applyFont="1" applyFill="1" applyBorder="1" applyAlignment="1" applyProtection="1">
      <alignment horizontal="center" wrapText="1"/>
    </xf>
    <xf numFmtId="49" fontId="2" fillId="24" borderId="23" xfId="0" applyNumberFormat="1" applyFont="1" applyFill="1" applyBorder="1" applyAlignment="1" applyProtection="1">
      <alignment horizontal="center" wrapText="1"/>
    </xf>
    <xf numFmtId="49" fontId="0" fillId="0" borderId="41" xfId="0" applyNumberFormat="1" applyBorder="1" applyAlignment="1" applyProtection="1">
      <alignment horizontal="center"/>
    </xf>
    <xf numFmtId="49" fontId="0" fillId="0" borderId="19" xfId="0" applyNumberFormat="1" applyBorder="1" applyAlignment="1" applyProtection="1">
      <alignment horizontal="center"/>
    </xf>
    <xf numFmtId="49" fontId="0" fillId="0" borderId="23" xfId="0" applyNumberFormat="1" applyBorder="1" applyAlignment="1" applyProtection="1">
      <alignment horizontal="center"/>
    </xf>
    <xf numFmtId="164" fontId="2" fillId="0" borderId="42" xfId="0" applyNumberFormat="1" applyFont="1" applyFill="1" applyBorder="1" applyAlignment="1" applyProtection="1">
      <alignment horizontal="right"/>
      <protection locked="0"/>
    </xf>
    <xf numFmtId="49" fontId="26" fillId="0" borderId="32" xfId="0" applyNumberFormat="1" applyFont="1" applyBorder="1" applyAlignment="1" applyProtection="1">
      <alignment horizontal="left" vertical="center" indent="2"/>
    </xf>
    <xf numFmtId="49" fontId="26" fillId="0" borderId="33" xfId="0" applyNumberFormat="1" applyFont="1" applyBorder="1" applyAlignment="1" applyProtection="1">
      <alignment horizontal="left" vertical="center" indent="2"/>
    </xf>
    <xf numFmtId="0" fontId="2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0" fontId="2" fillId="0" borderId="36" xfId="0" applyFont="1" applyBorder="1" applyAlignment="1" applyProtection="1">
      <alignment horizontal="center"/>
    </xf>
    <xf numFmtId="0" fontId="2" fillId="0" borderId="32" xfId="0" applyFont="1" applyBorder="1" applyAlignment="1" applyProtection="1">
      <alignment horizontal="center"/>
    </xf>
    <xf numFmtId="49" fontId="2" fillId="24" borderId="57" xfId="0" applyNumberFormat="1" applyFont="1" applyFill="1" applyBorder="1" applyAlignment="1" applyProtection="1">
      <alignment horizontal="center" wrapText="1"/>
    </xf>
    <xf numFmtId="49" fontId="2" fillId="24" borderId="58" xfId="0" applyNumberFormat="1" applyFont="1" applyFill="1" applyBorder="1" applyAlignment="1" applyProtection="1">
      <alignment horizontal="center" wrapText="1"/>
    </xf>
    <xf numFmtId="49" fontId="2" fillId="24" borderId="59" xfId="0" applyNumberFormat="1" applyFont="1" applyFill="1" applyBorder="1" applyAlignment="1" applyProtection="1">
      <alignment horizontal="center" wrapText="1"/>
    </xf>
    <xf numFmtId="164" fontId="5" fillId="0" borderId="22" xfId="0" applyNumberFormat="1" applyFont="1" applyFill="1" applyBorder="1" applyAlignment="1" applyProtection="1">
      <alignment horizontal="right"/>
      <protection locked="0"/>
    </xf>
    <xf numFmtId="49" fontId="25" fillId="0" borderId="37" xfId="0" applyNumberFormat="1" applyFont="1" applyBorder="1" applyAlignment="1" applyProtection="1">
      <alignment horizontal="right" indent="1"/>
    </xf>
    <xf numFmtId="49" fontId="25" fillId="0" borderId="34" xfId="0" applyNumberFormat="1" applyFont="1" applyBorder="1" applyAlignment="1" applyProtection="1">
      <alignment horizontal="right" indent="1"/>
    </xf>
    <xf numFmtId="49" fontId="27" fillId="0" borderId="34" xfId="0" applyNumberFormat="1" applyFont="1" applyBorder="1" applyAlignment="1" applyProtection="1">
      <alignment horizontal="left" indent="1"/>
    </xf>
    <xf numFmtId="49" fontId="27" fillId="0" borderId="35" xfId="0" applyNumberFormat="1" applyFont="1" applyBorder="1" applyAlignment="1" applyProtection="1">
      <alignment horizontal="left" indent="1"/>
    </xf>
    <xf numFmtId="49" fontId="25" fillId="0" borderId="31" xfId="0" applyNumberFormat="1" applyFont="1" applyBorder="1" applyAlignment="1" applyProtection="1">
      <alignment horizontal="right" indent="1"/>
    </xf>
    <xf numFmtId="49" fontId="25" fillId="0" borderId="0" xfId="0" applyNumberFormat="1" applyFont="1" applyBorder="1" applyAlignment="1" applyProtection="1">
      <alignment horizontal="right" indent="1"/>
    </xf>
    <xf numFmtId="14" fontId="27" fillId="0" borderId="0" xfId="0" applyNumberFormat="1" applyFont="1" applyBorder="1" applyAlignment="1" applyProtection="1">
      <alignment horizontal="left" indent="1"/>
    </xf>
    <xf numFmtId="14" fontId="27" fillId="0" borderId="28" xfId="0" applyNumberFormat="1" applyFont="1" applyBorder="1" applyAlignment="1" applyProtection="1">
      <alignment horizontal="left" indent="1"/>
    </xf>
    <xf numFmtId="49" fontId="27" fillId="0" borderId="0" xfId="0" applyNumberFormat="1" applyFont="1" applyBorder="1" applyAlignment="1" applyProtection="1">
      <alignment horizontal="left" indent="1"/>
    </xf>
    <xf numFmtId="49" fontId="27" fillId="0" borderId="28" xfId="0" applyNumberFormat="1" applyFont="1" applyBorder="1" applyAlignment="1" applyProtection="1">
      <alignment horizontal="left" indent="1"/>
    </xf>
    <xf numFmtId="49" fontId="25" fillId="0" borderId="68" xfId="0" applyNumberFormat="1" applyFont="1" applyBorder="1" applyAlignment="1" applyProtection="1">
      <alignment horizontal="right" indent="1"/>
    </xf>
    <xf numFmtId="49" fontId="25" fillId="0" borderId="29" xfId="0" applyNumberFormat="1" applyFont="1" applyBorder="1" applyAlignment="1" applyProtection="1">
      <alignment horizontal="right" indent="1"/>
    </xf>
    <xf numFmtId="49" fontId="27" fillId="0" borderId="29" xfId="0" applyNumberFormat="1" applyFont="1" applyBorder="1" applyAlignment="1" applyProtection="1">
      <alignment horizontal="left" indent="1"/>
    </xf>
    <xf numFmtId="49" fontId="27" fillId="0" borderId="30" xfId="0" applyNumberFormat="1" applyFont="1" applyBorder="1" applyAlignment="1" applyProtection="1">
      <alignment horizontal="left" indent="1"/>
    </xf>
    <xf numFmtId="0" fontId="0" fillId="0" borderId="34" xfId="0" applyBorder="1" applyAlignment="1" applyProtection="1">
      <alignment horizontal="right" indent="1"/>
    </xf>
    <xf numFmtId="49" fontId="0" fillId="0" borderId="0" xfId="0" applyNumberFormat="1" applyBorder="1" applyAlignment="1" applyProtection="1">
      <alignment horizontal="center"/>
    </xf>
    <xf numFmtId="164" fontId="5" fillId="26" borderId="47" xfId="0" applyNumberFormat="1" applyFont="1" applyFill="1" applyBorder="1" applyAlignment="1" applyProtection="1">
      <alignment horizontal="right" vertical="center"/>
    </xf>
    <xf numFmtId="49" fontId="2" fillId="0" borderId="21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164" fontId="2" fillId="0" borderId="69" xfId="0" applyNumberFormat="1" applyFont="1" applyFill="1" applyBorder="1" applyAlignment="1" applyProtection="1">
      <alignment horizontal="right"/>
      <protection locked="0"/>
    </xf>
    <xf numFmtId="164" fontId="2" fillId="0" borderId="44" xfId="0" applyNumberFormat="1" applyFont="1" applyFill="1" applyBorder="1" applyAlignment="1" applyProtection="1">
      <alignment horizontal="center"/>
    </xf>
    <xf numFmtId="164" fontId="2" fillId="24" borderId="42" xfId="0" applyNumberFormat="1" applyFont="1" applyFill="1" applyBorder="1" applyAlignment="1" applyProtection="1">
      <alignment horizontal="right"/>
    </xf>
    <xf numFmtId="164" fontId="2" fillId="24" borderId="49" xfId="0" applyNumberFormat="1" applyFont="1" applyFill="1" applyBorder="1" applyAlignment="1" applyProtection="1">
      <alignment horizontal="right"/>
    </xf>
    <xf numFmtId="49" fontId="2" fillId="0" borderId="19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0" fontId="2" fillId="0" borderId="41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46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49" fontId="2" fillId="0" borderId="64" xfId="0" applyNumberFormat="1" applyFont="1" applyBorder="1" applyAlignment="1" applyProtection="1">
      <alignment horizontal="center" vertical="center"/>
    </xf>
    <xf numFmtId="49" fontId="2" fillId="0" borderId="26" xfId="0" applyNumberFormat="1" applyFont="1" applyBorder="1" applyAlignment="1" applyProtection="1">
      <alignment horizontal="center" vertical="center"/>
    </xf>
    <xf numFmtId="49" fontId="2" fillId="0" borderId="22" xfId="0" applyNumberFormat="1" applyFont="1" applyFill="1" applyBorder="1" applyAlignment="1" applyProtection="1">
      <alignment horizontal="center" vertical="center" wrapText="1"/>
    </xf>
    <xf numFmtId="49" fontId="2" fillId="0" borderId="41" xfId="0" applyNumberFormat="1" applyFont="1" applyBorder="1" applyAlignment="1" applyProtection="1">
      <alignment horizontal="center" vertical="top"/>
    </xf>
    <xf numFmtId="49" fontId="2" fillId="0" borderId="19" xfId="0" applyNumberFormat="1" applyFont="1" applyBorder="1" applyAlignment="1" applyProtection="1">
      <alignment horizontal="center" vertical="top"/>
    </xf>
    <xf numFmtId="49" fontId="2" fillId="0" borderId="23" xfId="0" applyNumberFormat="1" applyFont="1" applyBorder="1" applyAlignment="1" applyProtection="1">
      <alignment horizontal="center" vertical="top"/>
    </xf>
    <xf numFmtId="0" fontId="2" fillId="0" borderId="22" xfId="0" applyFont="1" applyBorder="1" applyAlignment="1" applyProtection="1">
      <alignment horizontal="center" vertical="center" wrapText="1"/>
    </xf>
    <xf numFmtId="49" fontId="2" fillId="0" borderId="46" xfId="0" applyNumberFormat="1" applyFont="1" applyFill="1" applyBorder="1" applyAlignment="1" applyProtection="1">
      <alignment horizontal="center" vertical="center"/>
    </xf>
    <xf numFmtId="49" fontId="2" fillId="0" borderId="64" xfId="0" applyNumberFormat="1" applyFont="1" applyFill="1" applyBorder="1" applyAlignment="1" applyProtection="1">
      <alignment horizontal="center" vertical="center"/>
    </xf>
    <xf numFmtId="49" fontId="2" fillId="0" borderId="26" xfId="0" applyNumberFormat="1" applyFont="1" applyFill="1" applyBorder="1" applyAlignment="1" applyProtection="1">
      <alignment horizontal="center" vertical="center"/>
    </xf>
    <xf numFmtId="0" fontId="0" fillId="0" borderId="36" xfId="0" applyNumberFormat="1" applyBorder="1" applyAlignment="1" applyProtection="1">
      <alignment horizontal="center"/>
    </xf>
    <xf numFmtId="0" fontId="0" fillId="0" borderId="32" xfId="0" applyNumberFormat="1" applyBorder="1" applyAlignment="1" applyProtection="1">
      <alignment horizontal="center"/>
    </xf>
    <xf numFmtId="0" fontId="26" fillId="0" borderId="32" xfId="0" applyNumberFormat="1" applyFont="1" applyBorder="1" applyAlignment="1" applyProtection="1">
      <alignment horizontal="left" vertical="center" indent="2"/>
    </xf>
    <xf numFmtId="0" fontId="26" fillId="0" borderId="33" xfId="0" applyNumberFormat="1" applyFont="1" applyBorder="1" applyAlignment="1" applyProtection="1">
      <alignment horizontal="left" vertical="center" indent="2"/>
    </xf>
    <xf numFmtId="49" fontId="2" fillId="0" borderId="41" xfId="0" applyNumberFormat="1" applyFont="1" applyBorder="1" applyAlignment="1" applyProtection="1">
      <alignment horizontal="center"/>
    </xf>
    <xf numFmtId="49" fontId="2" fillId="0" borderId="23" xfId="0" applyNumberFormat="1" applyFont="1" applyBorder="1" applyAlignment="1" applyProtection="1">
      <alignment horizontal="center"/>
    </xf>
    <xf numFmtId="49" fontId="2" fillId="0" borderId="41" xfId="0" applyNumberFormat="1" applyFont="1" applyFill="1" applyBorder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</xf>
    <xf numFmtId="49" fontId="0" fillId="0" borderId="34" xfId="0" applyNumberFormat="1" applyBorder="1" applyAlignment="1" applyProtection="1">
      <alignment horizontal="center"/>
    </xf>
    <xf numFmtId="164" fontId="27" fillId="40" borderId="41" xfId="0" applyNumberFormat="1" applyFont="1" applyFill="1" applyBorder="1" applyAlignment="1" applyProtection="1">
      <alignment horizontal="right"/>
    </xf>
    <xf numFmtId="164" fontId="27" fillId="40" borderId="19" xfId="0" applyNumberFormat="1" applyFont="1" applyFill="1" applyBorder="1" applyAlignment="1" applyProtection="1">
      <alignment horizontal="right"/>
    </xf>
    <xf numFmtId="164" fontId="27" fillId="40" borderId="23" xfId="0" applyNumberFormat="1" applyFont="1" applyFill="1" applyBorder="1" applyAlignment="1" applyProtection="1">
      <alignment horizontal="right"/>
    </xf>
    <xf numFmtId="164" fontId="27" fillId="39" borderId="41" xfId="0" applyNumberFormat="1" applyFont="1" applyFill="1" applyBorder="1" applyAlignment="1" applyProtection="1">
      <alignment horizontal="right"/>
    </xf>
    <xf numFmtId="164" fontId="27" fillId="39" borderId="19" xfId="0" applyNumberFormat="1" applyFont="1" applyFill="1" applyBorder="1" applyAlignment="1" applyProtection="1">
      <alignment horizontal="right"/>
    </xf>
    <xf numFmtId="164" fontId="27" fillId="39" borderId="44" xfId="0" applyNumberFormat="1" applyFont="1" applyFill="1" applyBorder="1" applyAlignment="1" applyProtection="1">
      <alignment horizontal="right"/>
    </xf>
    <xf numFmtId="164" fontId="27" fillId="40" borderId="44" xfId="0" applyNumberFormat="1" applyFont="1" applyFill="1" applyBorder="1" applyAlignment="1" applyProtection="1">
      <alignment horizontal="right"/>
    </xf>
    <xf numFmtId="164" fontId="2" fillId="29" borderId="22" xfId="0" applyNumberFormat="1" applyFont="1" applyFill="1" applyBorder="1" applyAlignment="1" applyProtection="1">
      <alignment horizontal="right" wrapText="1"/>
    </xf>
    <xf numFmtId="164" fontId="27" fillId="39" borderId="23" xfId="0" applyNumberFormat="1" applyFont="1" applyFill="1" applyBorder="1" applyAlignment="1" applyProtection="1">
      <alignment horizontal="right"/>
    </xf>
    <xf numFmtId="164" fontId="2" fillId="32" borderId="22" xfId="0" applyNumberFormat="1" applyFont="1" applyFill="1" applyBorder="1" applyAlignment="1" applyProtection="1">
      <alignment horizontal="right" wrapText="1"/>
    </xf>
    <xf numFmtId="164" fontId="2" fillId="32" borderId="45" xfId="0" applyNumberFormat="1" applyFont="1" applyFill="1" applyBorder="1" applyAlignment="1" applyProtection="1">
      <alignment horizontal="right" wrapText="1"/>
    </xf>
    <xf numFmtId="164" fontId="2" fillId="0" borderId="22" xfId="0" applyNumberFormat="1" applyFont="1" applyFill="1" applyBorder="1" applyAlignment="1" applyProtection="1">
      <alignment horizontal="right"/>
    </xf>
    <xf numFmtId="164" fontId="5" fillId="37" borderId="38" xfId="0" applyNumberFormat="1" applyFont="1" applyFill="1" applyBorder="1" applyAlignment="1" applyProtection="1">
      <alignment horizontal="right"/>
    </xf>
    <xf numFmtId="164" fontId="5" fillId="37" borderId="47" xfId="0" applyNumberFormat="1" applyFont="1" applyFill="1" applyBorder="1" applyAlignment="1" applyProtection="1">
      <alignment horizontal="right"/>
    </xf>
    <xf numFmtId="4" fontId="5" fillId="24" borderId="43" xfId="0" applyNumberFormat="1" applyFont="1" applyFill="1" applyBorder="1" applyAlignment="1" applyProtection="1">
      <alignment horizontal="center"/>
    </xf>
    <xf numFmtId="4" fontId="5" fillId="24" borderId="48" xfId="0" applyNumberFormat="1" applyFont="1" applyFill="1" applyBorder="1" applyAlignment="1" applyProtection="1">
      <alignment horizontal="center"/>
    </xf>
    <xf numFmtId="164" fontId="27" fillId="30" borderId="41" xfId="0" applyNumberFormat="1" applyFont="1" applyFill="1" applyBorder="1" applyAlignment="1" applyProtection="1">
      <alignment horizontal="center"/>
    </xf>
    <xf numFmtId="164" fontId="27" fillId="30" borderId="19" xfId="0" applyNumberFormat="1" applyFont="1" applyFill="1" applyBorder="1" applyAlignment="1" applyProtection="1">
      <alignment horizontal="center"/>
    </xf>
    <xf numFmtId="164" fontId="27" fillId="30" borderId="23" xfId="0" applyNumberFormat="1" applyFont="1" applyFill="1" applyBorder="1" applyAlignment="1" applyProtection="1">
      <alignment horizontal="center"/>
    </xf>
    <xf numFmtId="164" fontId="2" fillId="30" borderId="22" xfId="0" applyNumberFormat="1" applyFont="1" applyFill="1" applyBorder="1" applyAlignment="1" applyProtection="1">
      <alignment horizontal="right" wrapText="1"/>
    </xf>
    <xf numFmtId="164" fontId="5" fillId="24" borderId="57" xfId="0" applyNumberFormat="1" applyFont="1" applyFill="1" applyBorder="1" applyAlignment="1" applyProtection="1">
      <alignment horizontal="center"/>
    </xf>
    <xf numFmtId="164" fontId="5" fillId="24" borderId="58" xfId="0" applyNumberFormat="1" applyFont="1" applyFill="1" applyBorder="1" applyAlignment="1" applyProtection="1">
      <alignment horizontal="center"/>
    </xf>
    <xf numFmtId="164" fontId="5" fillId="24" borderId="63" xfId="0" applyNumberFormat="1" applyFont="1" applyFill="1" applyBorder="1" applyAlignment="1" applyProtection="1">
      <alignment horizontal="center"/>
    </xf>
    <xf numFmtId="164" fontId="5" fillId="24" borderId="22" xfId="0" applyNumberFormat="1" applyFont="1" applyFill="1" applyBorder="1" applyAlignment="1" applyProtection="1">
      <alignment horizontal="center"/>
    </xf>
    <xf numFmtId="164" fontId="5" fillId="24" borderId="45" xfId="0" applyNumberFormat="1" applyFont="1" applyFill="1" applyBorder="1" applyAlignment="1" applyProtection="1">
      <alignment horizontal="center"/>
    </xf>
    <xf numFmtId="164" fontId="27" fillId="31" borderId="22" xfId="0" applyNumberFormat="1" applyFont="1" applyFill="1" applyBorder="1" applyAlignment="1" applyProtection="1">
      <alignment horizontal="center"/>
    </xf>
    <xf numFmtId="164" fontId="27" fillId="31" borderId="45" xfId="0" applyNumberFormat="1" applyFont="1" applyFill="1" applyBorder="1" applyAlignment="1" applyProtection="1">
      <alignment horizontal="center"/>
    </xf>
    <xf numFmtId="164" fontId="5" fillId="36" borderId="43" xfId="0" applyNumberFormat="1" applyFont="1" applyFill="1" applyBorder="1" applyAlignment="1" applyProtection="1">
      <alignment horizontal="right"/>
    </xf>
    <xf numFmtId="164" fontId="27" fillId="37" borderId="41" xfId="0" applyNumberFormat="1" applyFont="1" applyFill="1" applyBorder="1" applyAlignment="1" applyProtection="1">
      <alignment horizontal="right"/>
    </xf>
    <xf numFmtId="164" fontId="27" fillId="37" borderId="19" xfId="0" applyNumberFormat="1" applyFont="1" applyFill="1" applyBorder="1" applyAlignment="1" applyProtection="1">
      <alignment horizontal="right"/>
    </xf>
    <xf numFmtId="164" fontId="27" fillId="37" borderId="23" xfId="0" applyNumberFormat="1" applyFont="1" applyFill="1" applyBorder="1" applyAlignment="1" applyProtection="1">
      <alignment horizontal="right"/>
    </xf>
    <xf numFmtId="164" fontId="27" fillId="37" borderId="44" xfId="0" applyNumberFormat="1" applyFont="1" applyFill="1" applyBorder="1" applyAlignment="1" applyProtection="1">
      <alignment horizontal="right"/>
    </xf>
    <xf numFmtId="0" fontId="0" fillId="0" borderId="0" xfId="0" applyNumberFormat="1" applyBorder="1" applyAlignment="1" applyProtection="1">
      <alignment horizontal="center"/>
    </xf>
    <xf numFmtId="2" fontId="5" fillId="24" borderId="57" xfId="0" applyNumberFormat="1" applyFont="1" applyFill="1" applyBorder="1" applyAlignment="1" applyProtection="1">
      <alignment horizontal="center"/>
    </xf>
    <xf numFmtId="2" fontId="5" fillId="24" borderId="58" xfId="0" applyNumberFormat="1" applyFont="1" applyFill="1" applyBorder="1" applyAlignment="1" applyProtection="1">
      <alignment horizontal="center"/>
    </xf>
    <xf numFmtId="2" fontId="5" fillId="24" borderId="59" xfId="0" applyNumberFormat="1" applyFont="1" applyFill="1" applyBorder="1" applyAlignment="1" applyProtection="1">
      <alignment horizontal="center"/>
    </xf>
    <xf numFmtId="0" fontId="2" fillId="0" borderId="10" xfId="0" applyNumberFormat="1" applyFont="1" applyBorder="1" applyAlignment="1" applyProtection="1">
      <alignment horizontal="left" wrapText="1"/>
    </xf>
    <xf numFmtId="0" fontId="2" fillId="0" borderId="10" xfId="0" applyNumberFormat="1" applyFont="1" applyBorder="1" applyAlignment="1" applyProtection="1">
      <alignment horizontal="left"/>
    </xf>
    <xf numFmtId="14" fontId="2" fillId="0" borderId="53" xfId="0" applyNumberFormat="1" applyFont="1" applyBorder="1" applyAlignment="1" applyProtection="1">
      <alignment horizontal="center"/>
    </xf>
    <xf numFmtId="14" fontId="2" fillId="0" borderId="19" xfId="0" applyNumberFormat="1" applyFont="1" applyBorder="1" applyAlignment="1" applyProtection="1">
      <alignment horizontal="center"/>
    </xf>
    <xf numFmtId="14" fontId="2" fillId="0" borderId="44" xfId="0" applyNumberFormat="1" applyFont="1" applyBorder="1" applyAlignment="1" applyProtection="1">
      <alignment horizontal="center"/>
    </xf>
    <xf numFmtId="2" fontId="2" fillId="0" borderId="0" xfId="0" applyNumberFormat="1" applyFont="1" applyBorder="1" applyAlignment="1" applyProtection="1">
      <alignment horizontal="center"/>
    </xf>
    <xf numFmtId="2" fontId="2" fillId="0" borderId="0" xfId="0" applyNumberFormat="1" applyFont="1" applyFill="1" applyBorder="1" applyAlignment="1" applyProtection="1">
      <alignment horizontal="center"/>
    </xf>
    <xf numFmtId="164" fontId="27" fillId="35" borderId="41" xfId="0" applyNumberFormat="1" applyFont="1" applyFill="1" applyBorder="1" applyAlignment="1" applyProtection="1">
      <alignment horizontal="right"/>
    </xf>
    <xf numFmtId="164" fontId="27" fillId="35" borderId="19" xfId="0" applyNumberFormat="1" applyFont="1" applyFill="1" applyBorder="1" applyAlignment="1" applyProtection="1">
      <alignment horizontal="right"/>
    </xf>
    <xf numFmtId="164" fontId="27" fillId="35" borderId="23" xfId="0" applyNumberFormat="1" applyFont="1" applyFill="1" applyBorder="1" applyAlignment="1" applyProtection="1">
      <alignment horizontal="right"/>
    </xf>
    <xf numFmtId="164" fontId="27" fillId="35" borderId="44" xfId="0" applyNumberFormat="1" applyFont="1" applyFill="1" applyBorder="1" applyAlignment="1" applyProtection="1">
      <alignment horizontal="right"/>
    </xf>
    <xf numFmtId="164" fontId="2" fillId="35" borderId="41" xfId="0" applyNumberFormat="1" applyFont="1" applyFill="1" applyBorder="1" applyAlignment="1" applyProtection="1">
      <alignment horizontal="right"/>
    </xf>
    <xf numFmtId="164" fontId="2" fillId="35" borderId="19" xfId="0" applyNumberFormat="1" applyFont="1" applyFill="1" applyBorder="1" applyAlignment="1" applyProtection="1">
      <alignment horizontal="right"/>
    </xf>
    <xf numFmtId="164" fontId="2" fillId="35" borderId="23" xfId="0" applyNumberFormat="1" applyFont="1" applyFill="1" applyBorder="1" applyAlignment="1" applyProtection="1">
      <alignment horizontal="right"/>
    </xf>
    <xf numFmtId="49" fontId="27" fillId="35" borderId="41" xfId="0" applyNumberFormat="1" applyFont="1" applyFill="1" applyBorder="1" applyAlignment="1" applyProtection="1">
      <alignment horizontal="center"/>
    </xf>
    <xf numFmtId="49" fontId="27" fillId="35" borderId="19" xfId="0" applyNumberFormat="1" applyFont="1" applyFill="1" applyBorder="1" applyAlignment="1" applyProtection="1">
      <alignment horizontal="center"/>
    </xf>
    <xf numFmtId="49" fontId="27" fillId="35" borderId="23" xfId="0" applyNumberFormat="1" applyFont="1" applyFill="1" applyBorder="1" applyAlignment="1" applyProtection="1">
      <alignment horizontal="center"/>
    </xf>
    <xf numFmtId="49" fontId="5" fillId="24" borderId="57" xfId="0" applyNumberFormat="1" applyFont="1" applyFill="1" applyBorder="1" applyAlignment="1" applyProtection="1">
      <alignment horizontal="center"/>
    </xf>
    <xf numFmtId="49" fontId="5" fillId="24" borderId="58" xfId="0" applyNumberFormat="1" applyFont="1" applyFill="1" applyBorder="1" applyAlignment="1" applyProtection="1">
      <alignment horizontal="center"/>
    </xf>
    <xf numFmtId="49" fontId="5" fillId="24" borderId="59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164" fontId="27" fillId="38" borderId="41" xfId="0" applyNumberFormat="1" applyFont="1" applyFill="1" applyBorder="1" applyAlignment="1" applyProtection="1">
      <alignment horizontal="right"/>
    </xf>
    <xf numFmtId="164" fontId="27" fillId="38" borderId="19" xfId="0" applyNumberFormat="1" applyFont="1" applyFill="1" applyBorder="1" applyAlignment="1" applyProtection="1">
      <alignment horizontal="right"/>
    </xf>
    <xf numFmtId="164" fontId="27" fillId="38" borderId="23" xfId="0" applyNumberFormat="1" applyFont="1" applyFill="1" applyBorder="1" applyAlignment="1" applyProtection="1">
      <alignment horizontal="right"/>
    </xf>
    <xf numFmtId="49" fontId="27" fillId="37" borderId="41" xfId="0" applyNumberFormat="1" applyFont="1" applyFill="1" applyBorder="1" applyAlignment="1" applyProtection="1">
      <alignment horizontal="center"/>
    </xf>
    <xf numFmtId="49" fontId="27" fillId="37" borderId="19" xfId="0" applyNumberFormat="1" applyFont="1" applyFill="1" applyBorder="1" applyAlignment="1" applyProtection="1">
      <alignment horizontal="center"/>
    </xf>
    <xf numFmtId="49" fontId="27" fillId="37" borderId="40" xfId="0" applyNumberFormat="1" applyFont="1" applyFill="1" applyBorder="1" applyAlignment="1" applyProtection="1">
      <alignment horizontal="center"/>
    </xf>
    <xf numFmtId="49" fontId="5" fillId="24" borderId="60" xfId="0" applyNumberFormat="1" applyFont="1" applyFill="1" applyBorder="1" applyAlignment="1" applyProtection="1">
      <alignment horizontal="center"/>
    </xf>
    <xf numFmtId="49" fontId="5" fillId="24" borderId="55" xfId="0" applyNumberFormat="1" applyFont="1" applyFill="1" applyBorder="1" applyAlignment="1" applyProtection="1">
      <alignment horizontal="center"/>
    </xf>
    <xf numFmtId="49" fontId="5" fillId="24" borderId="61" xfId="0" applyNumberFormat="1" applyFont="1" applyFill="1" applyBorder="1" applyAlignment="1" applyProtection="1">
      <alignment horizontal="center"/>
    </xf>
    <xf numFmtId="49" fontId="27" fillId="40" borderId="41" xfId="0" applyNumberFormat="1" applyFont="1" applyFill="1" applyBorder="1" applyAlignment="1" applyProtection="1">
      <alignment horizontal="center"/>
    </xf>
    <xf numFmtId="49" fontId="27" fillId="40" borderId="19" xfId="0" applyNumberFormat="1" applyFont="1" applyFill="1" applyBorder="1" applyAlignment="1" applyProtection="1">
      <alignment horizontal="center"/>
    </xf>
    <xf numFmtId="49" fontId="27" fillId="40" borderId="23" xfId="0" applyNumberFormat="1" applyFont="1" applyFill="1" applyBorder="1" applyAlignment="1" applyProtection="1">
      <alignment horizontal="center"/>
    </xf>
    <xf numFmtId="49" fontId="5" fillId="24" borderId="41" xfId="0" applyNumberFormat="1" applyFont="1" applyFill="1" applyBorder="1" applyAlignment="1" applyProtection="1">
      <alignment horizontal="center"/>
    </xf>
    <xf numFmtId="49" fontId="5" fillId="24" borderId="19" xfId="0" applyNumberFormat="1" applyFont="1" applyFill="1" applyBorder="1" applyAlignment="1" applyProtection="1">
      <alignment horizontal="center"/>
    </xf>
    <xf numFmtId="49" fontId="5" fillId="24" borderId="23" xfId="0" applyNumberFormat="1" applyFont="1" applyFill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</xf>
    <xf numFmtId="49" fontId="2" fillId="0" borderId="10" xfId="0" applyNumberFormat="1" applyFont="1" applyBorder="1" applyAlignment="1" applyProtection="1">
      <alignment horizontal="center"/>
    </xf>
    <xf numFmtId="164" fontId="5" fillId="36" borderId="41" xfId="0" applyNumberFormat="1" applyFont="1" applyFill="1" applyBorder="1" applyAlignment="1" applyProtection="1">
      <alignment horizontal="right"/>
    </xf>
    <xf numFmtId="164" fontId="5" fillId="36" borderId="19" xfId="0" applyNumberFormat="1" applyFont="1" applyFill="1" applyBorder="1" applyAlignment="1" applyProtection="1">
      <alignment horizontal="right"/>
    </xf>
    <xf numFmtId="164" fontId="5" fillId="36" borderId="23" xfId="0" applyNumberFormat="1" applyFont="1" applyFill="1" applyBorder="1" applyAlignment="1" applyProtection="1">
      <alignment horizontal="right"/>
    </xf>
    <xf numFmtId="164" fontId="2" fillId="24" borderId="60" xfId="0" applyNumberFormat="1" applyFont="1" applyFill="1" applyBorder="1" applyAlignment="1" applyProtection="1">
      <alignment horizontal="center"/>
    </xf>
    <xf numFmtId="164" fontId="2" fillId="24" borderId="55" xfId="0" applyNumberFormat="1" applyFont="1" applyFill="1" applyBorder="1" applyAlignment="1" applyProtection="1">
      <alignment horizontal="center"/>
    </xf>
    <xf numFmtId="164" fontId="2" fillId="24" borderId="56" xfId="0" applyNumberFormat="1" applyFont="1" applyFill="1" applyBorder="1" applyAlignment="1" applyProtection="1">
      <alignment horizontal="center"/>
    </xf>
    <xf numFmtId="164" fontId="2" fillId="29" borderId="22" xfId="0" applyNumberFormat="1" applyFont="1" applyFill="1" applyBorder="1" applyAlignment="1" applyProtection="1">
      <alignment horizontal="right"/>
    </xf>
    <xf numFmtId="164" fontId="2" fillId="0" borderId="69" xfId="0" applyNumberFormat="1" applyFont="1" applyFill="1" applyBorder="1" applyAlignment="1" applyProtection="1">
      <alignment horizontal="right"/>
    </xf>
    <xf numFmtId="164" fontId="2" fillId="0" borderId="43" xfId="0" applyNumberFormat="1" applyFont="1" applyFill="1" applyBorder="1" applyAlignment="1" applyProtection="1">
      <alignment horizontal="right"/>
    </xf>
    <xf numFmtId="49" fontId="27" fillId="39" borderId="41" xfId="0" applyNumberFormat="1" applyFont="1" applyFill="1" applyBorder="1" applyAlignment="1" applyProtection="1">
      <alignment horizontal="center"/>
    </xf>
    <xf numFmtId="49" fontId="27" fillId="39" borderId="19" xfId="0" applyNumberFormat="1" applyFont="1" applyFill="1" applyBorder="1" applyAlignment="1" applyProtection="1">
      <alignment horizontal="center"/>
    </xf>
    <xf numFmtId="49" fontId="27" fillId="39" borderId="23" xfId="0" applyNumberFormat="1" applyFont="1" applyFill="1" applyBorder="1" applyAlignment="1" applyProtection="1">
      <alignment horizontal="center"/>
    </xf>
    <xf numFmtId="164" fontId="5" fillId="24" borderId="38" xfId="0" applyNumberFormat="1" applyFont="1" applyFill="1" applyBorder="1" applyAlignment="1" applyProtection="1">
      <alignment horizontal="center"/>
    </xf>
    <xf numFmtId="49" fontId="2" fillId="29" borderId="41" xfId="0" applyNumberFormat="1" applyFont="1" applyFill="1" applyBorder="1" applyAlignment="1" applyProtection="1">
      <alignment horizontal="center"/>
    </xf>
    <xf numFmtId="49" fontId="2" fillId="29" borderId="19" xfId="0" applyNumberFormat="1" applyFont="1" applyFill="1" applyBorder="1" applyAlignment="1" applyProtection="1">
      <alignment horizontal="center"/>
    </xf>
    <xf numFmtId="49" fontId="2" fillId="29" borderId="23" xfId="0" applyNumberFormat="1" applyFont="1" applyFill="1" applyBorder="1" applyAlignment="1" applyProtection="1">
      <alignment horizontal="center"/>
    </xf>
    <xf numFmtId="0" fontId="26" fillId="0" borderId="32" xfId="0" applyNumberFormat="1" applyFont="1" applyBorder="1" applyAlignment="1" applyProtection="1">
      <alignment horizontal="center" vertical="center"/>
    </xf>
    <xf numFmtId="0" fontId="26" fillId="0" borderId="33" xfId="0" applyNumberFormat="1" applyFont="1" applyBorder="1" applyAlignment="1" applyProtection="1">
      <alignment horizontal="center" vertical="center"/>
    </xf>
    <xf numFmtId="164" fontId="5" fillId="0" borderId="22" xfId="0" applyNumberFormat="1" applyFont="1" applyFill="1" applyBorder="1" applyAlignment="1" applyProtection="1">
      <alignment horizontal="right"/>
    </xf>
    <xf numFmtId="49" fontId="27" fillId="38" borderId="41" xfId="0" applyNumberFormat="1" applyFont="1" applyFill="1" applyBorder="1" applyAlignment="1" applyProtection="1">
      <alignment horizontal="center"/>
    </xf>
    <xf numFmtId="49" fontId="27" fillId="38" borderId="19" xfId="0" applyNumberFormat="1" applyFont="1" applyFill="1" applyBorder="1" applyAlignment="1" applyProtection="1">
      <alignment horizontal="center"/>
    </xf>
    <xf numFmtId="49" fontId="27" fillId="38" borderId="40" xfId="0" applyNumberFormat="1" applyFont="1" applyFill="1" applyBorder="1" applyAlignment="1" applyProtection="1">
      <alignment horizontal="center"/>
    </xf>
    <xf numFmtId="164" fontId="27" fillId="38" borderId="44" xfId="0" applyNumberFormat="1" applyFont="1" applyFill="1" applyBorder="1" applyAlignment="1" applyProtection="1">
      <alignment horizontal="right"/>
    </xf>
    <xf numFmtId="49" fontId="2" fillId="0" borderId="67" xfId="0" applyNumberFormat="1" applyFont="1" applyFill="1" applyBorder="1" applyAlignment="1" applyProtection="1">
      <alignment horizontal="center"/>
    </xf>
    <xf numFmtId="49" fontId="2" fillId="0" borderId="21" xfId="0" applyNumberFormat="1" applyFont="1" applyFill="1" applyBorder="1" applyAlignment="1" applyProtection="1">
      <alignment horizontal="center"/>
    </xf>
    <xf numFmtId="164" fontId="2" fillId="0" borderId="41" xfId="0" applyNumberFormat="1" applyFont="1" applyFill="1" applyBorder="1" applyAlignment="1" applyProtection="1">
      <alignment horizontal="right" wrapText="1"/>
    </xf>
    <xf numFmtId="164" fontId="2" fillId="0" borderId="19" xfId="0" applyNumberFormat="1" applyFont="1" applyFill="1" applyBorder="1" applyAlignment="1" applyProtection="1">
      <alignment horizontal="right" wrapText="1"/>
    </xf>
    <xf numFmtId="164" fontId="2" fillId="0" borderId="23" xfId="0" applyNumberFormat="1" applyFont="1" applyFill="1" applyBorder="1" applyAlignment="1" applyProtection="1">
      <alignment horizontal="right" wrapText="1"/>
    </xf>
    <xf numFmtId="164" fontId="2" fillId="27" borderId="41" xfId="0" applyNumberFormat="1" applyFont="1" applyFill="1" applyBorder="1" applyAlignment="1" applyProtection="1">
      <alignment horizontal="right" wrapText="1"/>
    </xf>
    <xf numFmtId="164" fontId="2" fillId="27" borderId="19" xfId="0" applyNumberFormat="1" applyFont="1" applyFill="1" applyBorder="1" applyAlignment="1" applyProtection="1">
      <alignment horizontal="right" wrapText="1"/>
    </xf>
    <xf numFmtId="164" fontId="2" fillId="27" borderId="23" xfId="0" applyNumberFormat="1" applyFont="1" applyFill="1" applyBorder="1" applyAlignment="1" applyProtection="1">
      <alignment horizontal="right" wrapText="1"/>
    </xf>
    <xf numFmtId="164" fontId="2" fillId="27" borderId="44" xfId="0" applyNumberFormat="1" applyFont="1" applyFill="1" applyBorder="1" applyAlignment="1" applyProtection="1">
      <alignment horizontal="right" wrapText="1"/>
    </xf>
    <xf numFmtId="49" fontId="27" fillId="37" borderId="23" xfId="0" applyNumberFormat="1" applyFont="1" applyFill="1" applyBorder="1" applyAlignment="1" applyProtection="1">
      <alignment horizontal="center"/>
    </xf>
    <xf numFmtId="164" fontId="5" fillId="24" borderId="41" xfId="0" applyNumberFormat="1" applyFont="1" applyFill="1" applyBorder="1" applyAlignment="1" applyProtection="1">
      <alignment horizontal="center"/>
    </xf>
    <xf numFmtId="164" fontId="5" fillId="24" borderId="19" xfId="0" applyNumberFormat="1" applyFont="1" applyFill="1" applyBorder="1" applyAlignment="1" applyProtection="1">
      <alignment horizontal="center"/>
    </xf>
    <xf numFmtId="164" fontId="5" fillId="24" borderId="44" xfId="0" applyNumberFormat="1" applyFont="1" applyFill="1" applyBorder="1" applyAlignment="1" applyProtection="1">
      <alignment horizontal="center"/>
    </xf>
    <xf numFmtId="49" fontId="2" fillId="0" borderId="22" xfId="0" applyNumberFormat="1" applyFont="1" applyBorder="1" applyAlignment="1" applyProtection="1">
      <alignment horizontal="center" vertical="center"/>
    </xf>
    <xf numFmtId="0" fontId="2" fillId="0" borderId="46" xfId="0" applyFont="1" applyBorder="1" applyAlignment="1" applyProtection="1">
      <alignment horizontal="center" vertical="center" wrapText="1"/>
    </xf>
    <xf numFmtId="0" fontId="2" fillId="0" borderId="64" xfId="0" applyFont="1" applyBorder="1" applyAlignment="1" applyProtection="1">
      <alignment horizontal="center" vertical="center" wrapText="1"/>
    </xf>
    <xf numFmtId="0" fontId="2" fillId="0" borderId="5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51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73" xfId="0" applyFont="1" applyBorder="1" applyAlignment="1" applyProtection="1">
      <alignment horizontal="center" vertical="center" wrapText="1"/>
    </xf>
    <xf numFmtId="0" fontId="2" fillId="0" borderId="60" xfId="0" applyFont="1" applyFill="1" applyBorder="1" applyAlignment="1" applyProtection="1">
      <alignment horizontal="center" vertical="center"/>
    </xf>
    <xf numFmtId="0" fontId="2" fillId="0" borderId="55" xfId="0" applyFont="1" applyFill="1" applyBorder="1" applyAlignment="1" applyProtection="1">
      <alignment horizontal="center" vertical="center"/>
    </xf>
    <xf numFmtId="0" fontId="2" fillId="0" borderId="61" xfId="0" applyFont="1" applyFill="1" applyBorder="1" applyAlignment="1" applyProtection="1">
      <alignment horizontal="center" vertical="center"/>
    </xf>
    <xf numFmtId="49" fontId="2" fillId="0" borderId="23" xfId="0" applyNumberFormat="1" applyFont="1" applyFill="1" applyBorder="1" applyAlignment="1" applyProtection="1">
      <alignment horizontal="center"/>
    </xf>
    <xf numFmtId="49" fontId="2" fillId="0" borderId="65" xfId="0" applyNumberFormat="1" applyFont="1" applyFill="1" applyBorder="1" applyAlignment="1" applyProtection="1">
      <alignment horizontal="center"/>
    </xf>
  </cellXfs>
  <cellStyles count="67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2 2" xfId="54"/>
    <cellStyle name="Плохой" xfId="55" builtinId="27" customBuiltin="1"/>
    <cellStyle name="Плохой 2" xfId="56"/>
    <cellStyle name="Пояснение" xfId="57" builtinId="53" customBuiltin="1"/>
    <cellStyle name="Пояснение 2" xfId="58"/>
    <cellStyle name="Примечание" xfId="59" builtinId="10" customBuiltin="1"/>
    <cellStyle name="Примечание 2" xfId="60"/>
    <cellStyle name="Связанная ячейка" xfId="61" builtinId="24" customBuiltin="1"/>
    <cellStyle name="Связанная ячейка 2" xfId="62"/>
    <cellStyle name="Текст предупреждения" xfId="63" builtinId="11" customBuiltin="1"/>
    <cellStyle name="Текст предупреждения 2" xfId="64"/>
    <cellStyle name="Хороший" xfId="65" builtinId="26" customBuiltin="1"/>
    <cellStyle name="Хороший 2" xfId="6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104</xdr:row>
      <xdr:rowOff>38100</xdr:rowOff>
    </xdr:from>
    <xdr:to>
      <xdr:col>10</xdr:col>
      <xdr:colOff>152400</xdr:colOff>
      <xdr:row>104</xdr:row>
      <xdr:rowOff>581025</xdr:rowOff>
    </xdr:to>
    <xdr:pic>
      <xdr:nvPicPr>
        <xdr:cNvPr id="94811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6735425"/>
          <a:ext cx="542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104</xdr:row>
      <xdr:rowOff>38100</xdr:rowOff>
    </xdr:from>
    <xdr:to>
      <xdr:col>10</xdr:col>
      <xdr:colOff>152400</xdr:colOff>
      <xdr:row>104</xdr:row>
      <xdr:rowOff>581025</xdr:rowOff>
    </xdr:to>
    <xdr:pic>
      <xdr:nvPicPr>
        <xdr:cNvPr id="2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4935200"/>
          <a:ext cx="1285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106</xdr:row>
      <xdr:rowOff>47625</xdr:rowOff>
    </xdr:from>
    <xdr:to>
      <xdr:col>11</xdr:col>
      <xdr:colOff>9525</xdr:colOff>
      <xdr:row>106</xdr:row>
      <xdr:rowOff>581025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15268575"/>
          <a:ext cx="15716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106</xdr:row>
      <xdr:rowOff>47625</xdr:rowOff>
    </xdr:from>
    <xdr:to>
      <xdr:col>11</xdr:col>
      <xdr:colOff>9525</xdr:colOff>
      <xdr:row>106</xdr:row>
      <xdr:rowOff>581025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15268575"/>
          <a:ext cx="15716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155</xdr:row>
      <xdr:rowOff>38100</xdr:rowOff>
    </xdr:from>
    <xdr:to>
      <xdr:col>9</xdr:col>
      <xdr:colOff>200025</xdr:colOff>
      <xdr:row>155</xdr:row>
      <xdr:rowOff>571500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173700"/>
          <a:ext cx="7620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27</xdr:row>
      <xdr:rowOff>38100</xdr:rowOff>
    </xdr:from>
    <xdr:to>
      <xdr:col>9</xdr:col>
      <xdr:colOff>200025</xdr:colOff>
      <xdr:row>27</xdr:row>
      <xdr:rowOff>571500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2628900"/>
          <a:ext cx="7620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42</xdr:row>
      <xdr:rowOff>38100</xdr:rowOff>
    </xdr:from>
    <xdr:to>
      <xdr:col>9</xdr:col>
      <xdr:colOff>200025</xdr:colOff>
      <xdr:row>42</xdr:row>
      <xdr:rowOff>571500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6838950"/>
          <a:ext cx="7620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155</xdr:row>
      <xdr:rowOff>38100</xdr:rowOff>
    </xdr:from>
    <xdr:to>
      <xdr:col>9</xdr:col>
      <xdr:colOff>200025</xdr:colOff>
      <xdr:row>155</xdr:row>
      <xdr:rowOff>571500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335625"/>
          <a:ext cx="7620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57</xdr:row>
      <xdr:rowOff>38100</xdr:rowOff>
    </xdr:from>
    <xdr:to>
      <xdr:col>9</xdr:col>
      <xdr:colOff>200025</xdr:colOff>
      <xdr:row>57</xdr:row>
      <xdr:rowOff>571500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4086225"/>
          <a:ext cx="7620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ML40B2046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AO127"/>
  <sheetViews>
    <sheetView zoomScaleNormal="100" workbookViewId="0"/>
  </sheetViews>
  <sheetFormatPr defaultRowHeight="12.75" x14ac:dyDescent="0.2"/>
  <cols>
    <col min="1" max="1" width="0.85546875" style="4" customWidth="1"/>
    <col min="2" max="2" width="27.5703125" style="5" customWidth="1"/>
    <col min="3" max="3" width="5" style="5" customWidth="1"/>
    <col min="4" max="4" width="2.140625" style="5" customWidth="1"/>
    <col min="5" max="5" width="3.28515625" style="5" customWidth="1"/>
    <col min="6" max="6" width="5.5703125" style="5" customWidth="1"/>
    <col min="7" max="7" width="3.140625" style="5" customWidth="1"/>
    <col min="8" max="8" width="5.140625" style="5" customWidth="1"/>
    <col min="9" max="9" width="4.85546875" style="5" customWidth="1"/>
    <col min="10" max="10" width="2.28515625" style="5" customWidth="1"/>
    <col min="11" max="11" width="3.28515625" style="5" customWidth="1"/>
    <col min="12" max="12" width="4.7109375" style="5" hidden="1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1.140625" style="65" hidden="1" customWidth="1"/>
    <col min="38" max="38" width="36.42578125" style="69" hidden="1" customWidth="1"/>
    <col min="39" max="39" width="27.7109375" style="4" hidden="1" customWidth="1"/>
    <col min="40" max="40" width="80.7109375" style="4" hidden="1" customWidth="1"/>
    <col min="41" max="41" width="0" style="4" hidden="1" customWidth="1"/>
    <col min="42" max="16384" width="9.140625" style="4"/>
  </cols>
  <sheetData>
    <row r="1" spans="2:40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1"/>
      <c r="AA1" s="1"/>
      <c r="AB1" s="3"/>
      <c r="AC1" s="1"/>
      <c r="AD1" s="1"/>
      <c r="AF1" s="1"/>
      <c r="AG1" s="1"/>
    </row>
    <row r="2" spans="2:40" x14ac:dyDescent="0.2">
      <c r="B2" s="419" t="s">
        <v>0</v>
      </c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419"/>
      <c r="S2" s="419"/>
      <c r="T2" s="419"/>
      <c r="U2" s="419"/>
      <c r="V2" s="419"/>
      <c r="W2" s="419"/>
      <c r="X2" s="419"/>
      <c r="Y2" s="419"/>
      <c r="Z2" s="419"/>
      <c r="AA2" s="419"/>
      <c r="AB2" s="419"/>
      <c r="AC2" s="419"/>
      <c r="AD2" s="419"/>
      <c r="AE2" s="419"/>
      <c r="AF2" s="419"/>
      <c r="AG2" s="419"/>
      <c r="AK2" s="8"/>
      <c r="AL2" s="72"/>
    </row>
    <row r="3" spans="2:40" x14ac:dyDescent="0.2">
      <c r="B3" s="419" t="s">
        <v>78</v>
      </c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  <c r="AC3" s="419"/>
      <c r="AD3" s="419"/>
      <c r="AE3" s="419"/>
      <c r="AF3" s="419"/>
      <c r="AG3" s="419"/>
      <c r="AK3" s="8"/>
    </row>
    <row r="4" spans="2:40" x14ac:dyDescent="0.2">
      <c r="B4" s="419" t="s">
        <v>79</v>
      </c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  <c r="AC4" s="419"/>
      <c r="AD4" s="419"/>
      <c r="AE4" s="419"/>
      <c r="AF4" s="419"/>
      <c r="AG4" s="419"/>
      <c r="AK4" s="8" t="s">
        <v>113</v>
      </c>
    </row>
    <row r="5" spans="2:40" ht="13.5" thickBot="1" x14ac:dyDescent="0.25">
      <c r="B5" s="420" t="s">
        <v>80</v>
      </c>
      <c r="C5" s="420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  <c r="AC5" s="420"/>
      <c r="AD5" s="420"/>
      <c r="AE5" s="420"/>
      <c r="AF5" s="420"/>
      <c r="AG5" s="421"/>
      <c r="AH5" s="392" t="s">
        <v>1</v>
      </c>
      <c r="AI5" s="393"/>
      <c r="AJ5" s="394"/>
      <c r="AK5" s="34"/>
    </row>
    <row r="6" spans="2:40" x14ac:dyDescent="0.2">
      <c r="C6" s="6"/>
      <c r="D6" s="6"/>
      <c r="E6" s="6"/>
      <c r="F6" s="6"/>
      <c r="G6" s="6"/>
      <c r="H6" s="6"/>
      <c r="I6" s="6"/>
      <c r="J6" s="6"/>
      <c r="P6" s="1"/>
      <c r="S6" s="1"/>
      <c r="AC6" s="9"/>
      <c r="AD6" s="406" t="s">
        <v>2</v>
      </c>
      <c r="AE6" s="406"/>
      <c r="AF6" s="406"/>
      <c r="AG6" s="407"/>
      <c r="AH6" s="395" t="s">
        <v>3</v>
      </c>
      <c r="AI6" s="396"/>
      <c r="AJ6" s="397"/>
      <c r="AK6" s="34"/>
      <c r="AL6" s="69" t="s">
        <v>18</v>
      </c>
    </row>
    <row r="7" spans="2:40" x14ac:dyDescent="0.2">
      <c r="C7" s="10"/>
      <c r="D7" s="10"/>
      <c r="E7" s="10"/>
      <c r="F7" s="10"/>
      <c r="G7" s="10"/>
      <c r="H7" s="10"/>
      <c r="I7" s="10"/>
      <c r="J7" s="10"/>
      <c r="K7" s="11"/>
      <c r="L7" s="11"/>
      <c r="M7" s="12"/>
      <c r="N7" s="12"/>
      <c r="O7" s="13" t="s">
        <v>4</v>
      </c>
      <c r="P7" s="430" t="s">
        <v>111</v>
      </c>
      <c r="Q7" s="430"/>
      <c r="R7" s="430"/>
      <c r="S7" s="430"/>
      <c r="T7" s="430"/>
      <c r="U7" s="430"/>
      <c r="V7" s="430"/>
      <c r="W7" s="14"/>
      <c r="X7" s="14"/>
      <c r="Y7" s="15"/>
      <c r="Z7" s="14"/>
      <c r="AA7" s="14"/>
      <c r="AB7" s="16"/>
      <c r="AC7" s="14"/>
      <c r="AD7" s="17"/>
      <c r="AE7" s="367" t="s">
        <v>5</v>
      </c>
      <c r="AF7" s="367"/>
      <c r="AG7" s="368"/>
      <c r="AH7" s="398">
        <v>45658</v>
      </c>
      <c r="AI7" s="399"/>
      <c r="AJ7" s="400"/>
      <c r="AK7" s="34"/>
      <c r="AL7" s="69" t="s">
        <v>33</v>
      </c>
    </row>
    <row r="8" spans="2:40" x14ac:dyDescent="0.2">
      <c r="C8" s="10"/>
      <c r="D8" s="10"/>
      <c r="E8" s="10"/>
      <c r="F8" s="10"/>
      <c r="G8" s="10"/>
      <c r="H8" s="10"/>
      <c r="I8" s="10"/>
      <c r="J8" s="10"/>
      <c r="K8" s="11"/>
      <c r="L8" s="11"/>
      <c r="M8" s="12"/>
      <c r="N8" s="12"/>
      <c r="O8" s="13"/>
      <c r="P8" s="102"/>
      <c r="Q8" s="102"/>
      <c r="R8" s="102"/>
      <c r="S8" s="102"/>
      <c r="T8" s="102"/>
      <c r="U8" s="102"/>
      <c r="V8" s="102"/>
      <c r="W8" s="14"/>
      <c r="X8" s="14"/>
      <c r="Y8" s="15"/>
      <c r="Z8" s="14"/>
      <c r="AA8" s="14"/>
      <c r="AB8" s="16"/>
      <c r="AC8" s="14"/>
      <c r="AD8" s="17"/>
      <c r="AE8" s="83"/>
      <c r="AF8" s="83"/>
      <c r="AG8" s="84"/>
      <c r="AH8" s="401" t="s">
        <v>123</v>
      </c>
      <c r="AI8" s="402"/>
      <c r="AJ8" s="403"/>
      <c r="AK8" s="34"/>
    </row>
    <row r="9" spans="2:40" ht="33.75" customHeight="1" x14ac:dyDescent="0.2">
      <c r="B9" s="375" t="s">
        <v>81</v>
      </c>
      <c r="C9" s="375"/>
      <c r="D9" s="375"/>
      <c r="E9" s="375"/>
      <c r="F9" s="375"/>
      <c r="G9" s="375"/>
      <c r="H9" s="375"/>
      <c r="I9" s="375"/>
      <c r="J9" s="375"/>
      <c r="K9" s="375"/>
      <c r="L9" s="375"/>
      <c r="M9" s="375"/>
      <c r="N9" s="375"/>
      <c r="O9" s="366" t="s">
        <v>112</v>
      </c>
      <c r="P9" s="366"/>
      <c r="Q9" s="366"/>
      <c r="R9" s="366"/>
      <c r="S9" s="366"/>
      <c r="T9" s="366"/>
      <c r="U9" s="366"/>
      <c r="V9" s="366"/>
      <c r="W9" s="366"/>
      <c r="X9" s="366"/>
      <c r="Y9" s="366"/>
      <c r="Z9" s="366"/>
      <c r="AA9" s="366"/>
      <c r="AB9" s="366"/>
      <c r="AC9" s="366"/>
      <c r="AD9" s="366"/>
      <c r="AE9" s="367" t="s">
        <v>6</v>
      </c>
      <c r="AF9" s="367"/>
      <c r="AG9" s="368"/>
      <c r="AH9" s="373" t="s">
        <v>117</v>
      </c>
      <c r="AI9" s="309"/>
      <c r="AJ9" s="374"/>
      <c r="AK9" s="34"/>
      <c r="AL9" s="69" t="s">
        <v>115</v>
      </c>
      <c r="AN9" s="88" t="s">
        <v>112</v>
      </c>
    </row>
    <row r="10" spans="2:40" x14ac:dyDescent="0.2">
      <c r="B10" s="365" t="s">
        <v>82</v>
      </c>
      <c r="C10" s="365"/>
      <c r="D10" s="365"/>
      <c r="E10" s="365"/>
      <c r="F10" s="365"/>
      <c r="G10" s="365"/>
      <c r="H10" s="365"/>
      <c r="I10" s="365"/>
      <c r="J10" s="365"/>
      <c r="K10" s="365"/>
      <c r="L10" s="365"/>
      <c r="M10" s="365"/>
      <c r="N10" s="365"/>
      <c r="O10" s="431"/>
      <c r="P10" s="431"/>
      <c r="Q10" s="431"/>
      <c r="R10" s="431"/>
      <c r="S10" s="431"/>
      <c r="T10" s="431"/>
      <c r="U10" s="431"/>
      <c r="V10" s="431"/>
      <c r="W10" s="431"/>
      <c r="X10" s="431"/>
      <c r="Y10" s="431"/>
      <c r="Z10" s="431"/>
      <c r="AA10" s="431"/>
      <c r="AB10" s="431"/>
      <c r="AC10" s="431"/>
      <c r="AD10" s="431"/>
      <c r="AE10" s="367" t="s">
        <v>83</v>
      </c>
      <c r="AF10" s="367"/>
      <c r="AG10" s="368"/>
      <c r="AH10" s="373" t="s">
        <v>116</v>
      </c>
      <c r="AI10" s="309"/>
      <c r="AJ10" s="374"/>
      <c r="AK10" s="34"/>
    </row>
    <row r="11" spans="2:40" x14ac:dyDescent="0.2">
      <c r="B11" s="387" t="s">
        <v>7</v>
      </c>
      <c r="C11" s="387"/>
      <c r="D11" s="387"/>
      <c r="E11" s="387"/>
      <c r="F11" s="387"/>
      <c r="G11" s="387"/>
      <c r="H11" s="387"/>
      <c r="I11" s="387"/>
      <c r="J11" s="387"/>
      <c r="K11" s="387"/>
      <c r="L11" s="387"/>
      <c r="M11" s="387"/>
      <c r="N11" s="387"/>
      <c r="O11" s="427" t="s">
        <v>121</v>
      </c>
      <c r="P11" s="427"/>
      <c r="Q11" s="427"/>
      <c r="R11" s="427"/>
      <c r="S11" s="427"/>
      <c r="T11" s="427"/>
      <c r="U11" s="427"/>
      <c r="V11" s="427"/>
      <c r="W11" s="427"/>
      <c r="X11" s="427"/>
      <c r="Y11" s="427"/>
      <c r="Z11" s="427"/>
      <c r="AA11" s="427"/>
      <c r="AB11" s="427"/>
      <c r="AC11" s="427"/>
      <c r="AD11" s="427"/>
      <c r="AE11" s="367" t="s">
        <v>94</v>
      </c>
      <c r="AF11" s="367"/>
      <c r="AG11" s="368"/>
      <c r="AH11" s="373" t="s">
        <v>122</v>
      </c>
      <c r="AI11" s="309"/>
      <c r="AJ11" s="374"/>
      <c r="AK11" s="34"/>
      <c r="AL11" s="69" t="s">
        <v>118</v>
      </c>
      <c r="AN11" s="88" t="s">
        <v>121</v>
      </c>
    </row>
    <row r="12" spans="2:40" x14ac:dyDescent="0.2">
      <c r="B12" s="387" t="s">
        <v>95</v>
      </c>
      <c r="C12" s="387"/>
      <c r="D12" s="387"/>
      <c r="E12" s="387"/>
      <c r="F12" s="387"/>
      <c r="G12" s="387"/>
      <c r="H12" s="387"/>
      <c r="I12" s="387"/>
      <c r="J12" s="387"/>
      <c r="K12" s="387"/>
      <c r="L12" s="387"/>
      <c r="M12" s="387"/>
      <c r="N12" s="387"/>
      <c r="O12" s="19"/>
      <c r="P12" s="19"/>
      <c r="Q12" s="19"/>
      <c r="R12" s="19"/>
      <c r="S12" s="19"/>
      <c r="T12" s="19"/>
      <c r="U12" s="19"/>
      <c r="V12" s="19"/>
      <c r="W12" s="19"/>
      <c r="X12" s="19"/>
      <c r="Z12" s="19"/>
      <c r="AA12" s="19"/>
      <c r="AC12" s="19"/>
      <c r="AD12" s="20"/>
      <c r="AE12" s="367"/>
      <c r="AF12" s="367"/>
      <c r="AG12" s="368"/>
      <c r="AH12" s="410"/>
      <c r="AI12" s="411"/>
      <c r="AJ12" s="412"/>
      <c r="AK12" s="34"/>
    </row>
    <row r="13" spans="2:40" ht="13.5" thickBot="1" x14ac:dyDescent="0.25">
      <c r="B13" s="387" t="s">
        <v>8</v>
      </c>
      <c r="C13" s="387"/>
      <c r="D13" s="387"/>
      <c r="E13" s="387"/>
      <c r="F13" s="387"/>
      <c r="G13" s="387"/>
      <c r="H13" s="387"/>
      <c r="I13" s="387"/>
      <c r="J13" s="387"/>
      <c r="K13" s="387"/>
      <c r="L13" s="387"/>
      <c r="M13" s="387"/>
      <c r="N13" s="387"/>
      <c r="O13" s="19"/>
      <c r="P13" s="19"/>
      <c r="Q13" s="19"/>
      <c r="R13" s="19"/>
      <c r="S13" s="19"/>
      <c r="T13" s="19"/>
      <c r="U13" s="19"/>
      <c r="V13" s="19"/>
      <c r="W13" s="19"/>
      <c r="X13" s="19"/>
      <c r="Z13" s="19"/>
      <c r="AA13" s="19"/>
      <c r="AC13" s="19"/>
      <c r="AD13" s="20"/>
      <c r="AE13" s="367" t="s">
        <v>9</v>
      </c>
      <c r="AF13" s="367"/>
      <c r="AG13" s="368"/>
      <c r="AH13" s="424" t="s">
        <v>10</v>
      </c>
      <c r="AI13" s="425"/>
      <c r="AJ13" s="426"/>
      <c r="AK13" s="34"/>
      <c r="AL13" s="69" t="s">
        <v>114</v>
      </c>
    </row>
    <row r="14" spans="2:40" ht="15" x14ac:dyDescent="0.25">
      <c r="B14" s="428" t="s">
        <v>58</v>
      </c>
      <c r="C14" s="428"/>
      <c r="D14" s="428"/>
      <c r="E14" s="428"/>
      <c r="F14" s="428"/>
      <c r="G14" s="428"/>
      <c r="H14" s="428"/>
      <c r="I14" s="428"/>
      <c r="J14" s="428"/>
      <c r="K14" s="428"/>
      <c r="L14" s="428"/>
      <c r="M14" s="428"/>
      <c r="N14" s="428"/>
      <c r="O14" s="428"/>
      <c r="P14" s="428"/>
      <c r="Q14" s="428"/>
      <c r="R14" s="428"/>
      <c r="S14" s="428"/>
      <c r="T14" s="428"/>
      <c r="U14" s="428"/>
      <c r="V14" s="428"/>
      <c r="W14" s="428"/>
      <c r="X14" s="428"/>
      <c r="Y14" s="428"/>
      <c r="Z14" s="428"/>
      <c r="AA14" s="428"/>
      <c r="AB14" s="428"/>
      <c r="AC14" s="428"/>
      <c r="AD14" s="428"/>
      <c r="AE14" s="428"/>
      <c r="AF14" s="428"/>
      <c r="AG14" s="428"/>
      <c r="AH14" s="21"/>
      <c r="AI14" s="21"/>
      <c r="AJ14" s="21"/>
      <c r="AK14" s="78"/>
      <c r="AL14" s="69" t="s">
        <v>120</v>
      </c>
    </row>
    <row r="15" spans="2:40" x14ac:dyDescent="0.2">
      <c r="B15" s="22"/>
      <c r="C15" s="22"/>
      <c r="D15" s="22"/>
      <c r="E15" s="22"/>
      <c r="F15" s="22"/>
      <c r="G15" s="22"/>
      <c r="H15" s="22"/>
      <c r="I15" s="22"/>
      <c r="J15" s="22"/>
      <c r="K15" s="23"/>
      <c r="L15" s="23"/>
      <c r="M15" s="24"/>
      <c r="N15" s="24"/>
      <c r="O15" s="24"/>
      <c r="P15" s="24"/>
      <c r="Q15" s="25"/>
      <c r="R15" s="25"/>
      <c r="S15" s="25"/>
      <c r="T15" s="25"/>
      <c r="U15" s="25"/>
      <c r="V15" s="25"/>
      <c r="W15" s="25"/>
      <c r="X15" s="25"/>
      <c r="Y15" s="15"/>
      <c r="Z15" s="25"/>
      <c r="AA15" s="25"/>
      <c r="AB15" s="16"/>
      <c r="AC15" s="25"/>
      <c r="AD15" s="25"/>
      <c r="AF15" s="25"/>
      <c r="AG15" s="25"/>
      <c r="AL15" s="69" t="s">
        <v>119</v>
      </c>
    </row>
    <row r="16" spans="2:40" s="1" customFormat="1" ht="11.25" customHeight="1" x14ac:dyDescent="0.2">
      <c r="B16" s="388" t="s">
        <v>13</v>
      </c>
      <c r="C16" s="314" t="s">
        <v>108</v>
      </c>
      <c r="D16" s="314" t="s">
        <v>84</v>
      </c>
      <c r="E16" s="314"/>
      <c r="F16" s="314"/>
      <c r="G16" s="314"/>
      <c r="H16" s="314"/>
      <c r="I16" s="314"/>
      <c r="J16" s="314"/>
      <c r="K16" s="314"/>
      <c r="L16" s="314"/>
      <c r="M16" s="369" t="s">
        <v>65</v>
      </c>
      <c r="N16" s="369"/>
      <c r="O16" s="369"/>
      <c r="P16" s="369"/>
      <c r="Q16" s="422" t="s">
        <v>70</v>
      </c>
      <c r="R16" s="422"/>
      <c r="S16" s="422"/>
      <c r="T16" s="422"/>
      <c r="U16" s="422"/>
      <c r="V16" s="422"/>
      <c r="W16" s="422"/>
      <c r="X16" s="422"/>
      <c r="Y16" s="422"/>
      <c r="Z16" s="422"/>
      <c r="AA16" s="422"/>
      <c r="AB16" s="422"/>
      <c r="AC16" s="422"/>
      <c r="AD16" s="422"/>
      <c r="AE16" s="422"/>
      <c r="AF16" s="422"/>
      <c r="AG16" s="369" t="s">
        <v>64</v>
      </c>
      <c r="AH16" s="369"/>
      <c r="AI16" s="369"/>
      <c r="AJ16" s="370"/>
      <c r="AK16" s="73"/>
      <c r="AL16" s="70"/>
    </row>
    <row r="17" spans="2:41" s="1" customFormat="1" ht="11.25" x14ac:dyDescent="0.2">
      <c r="B17" s="389"/>
      <c r="C17" s="315"/>
      <c r="D17" s="315"/>
      <c r="E17" s="315"/>
      <c r="F17" s="315"/>
      <c r="G17" s="315"/>
      <c r="H17" s="315"/>
      <c r="I17" s="315"/>
      <c r="J17" s="315"/>
      <c r="K17" s="315"/>
      <c r="L17" s="315"/>
      <c r="M17" s="371"/>
      <c r="N17" s="371"/>
      <c r="O17" s="371"/>
      <c r="P17" s="371"/>
      <c r="Q17" s="369" t="s">
        <v>85</v>
      </c>
      <c r="R17" s="369"/>
      <c r="S17" s="369"/>
      <c r="T17" s="369"/>
      <c r="U17" s="369" t="s">
        <v>67</v>
      </c>
      <c r="V17" s="369"/>
      <c r="W17" s="369"/>
      <c r="X17" s="369"/>
      <c r="Y17" s="404" t="s">
        <v>72</v>
      </c>
      <c r="Z17" s="404"/>
      <c r="AA17" s="404"/>
      <c r="AB17" s="404"/>
      <c r="AC17" s="404" t="s">
        <v>15</v>
      </c>
      <c r="AD17" s="404"/>
      <c r="AE17" s="404"/>
      <c r="AF17" s="404"/>
      <c r="AG17" s="371"/>
      <c r="AH17" s="371"/>
      <c r="AI17" s="371"/>
      <c r="AJ17" s="372"/>
      <c r="AK17" s="73"/>
      <c r="AL17" s="70"/>
    </row>
    <row r="18" spans="2:41" s="1" customFormat="1" ht="11.25" x14ac:dyDescent="0.2">
      <c r="B18" s="389"/>
      <c r="C18" s="315"/>
      <c r="D18" s="315"/>
      <c r="E18" s="315"/>
      <c r="F18" s="315"/>
      <c r="G18" s="315"/>
      <c r="H18" s="315"/>
      <c r="I18" s="315"/>
      <c r="J18" s="315"/>
      <c r="K18" s="315"/>
      <c r="L18" s="315"/>
      <c r="M18" s="371"/>
      <c r="N18" s="371"/>
      <c r="O18" s="371"/>
      <c r="P18" s="371"/>
      <c r="Q18" s="371"/>
      <c r="R18" s="371"/>
      <c r="S18" s="371"/>
      <c r="T18" s="371"/>
      <c r="U18" s="371"/>
      <c r="V18" s="371"/>
      <c r="W18" s="371"/>
      <c r="X18" s="371"/>
      <c r="Y18" s="405"/>
      <c r="Z18" s="405"/>
      <c r="AA18" s="405"/>
      <c r="AB18" s="405"/>
      <c r="AC18" s="405"/>
      <c r="AD18" s="405"/>
      <c r="AE18" s="405"/>
      <c r="AF18" s="405"/>
      <c r="AG18" s="371"/>
      <c r="AH18" s="371"/>
      <c r="AI18" s="371"/>
      <c r="AJ18" s="372"/>
      <c r="AK18" s="73"/>
      <c r="AL18" s="70"/>
    </row>
    <row r="19" spans="2:41" s="1" customFormat="1" ht="33.75" x14ac:dyDescent="0.2">
      <c r="B19" s="389"/>
      <c r="C19" s="315"/>
      <c r="D19" s="316"/>
      <c r="E19" s="316"/>
      <c r="F19" s="316"/>
      <c r="G19" s="316"/>
      <c r="H19" s="316"/>
      <c r="I19" s="316"/>
      <c r="J19" s="316"/>
      <c r="K19" s="316"/>
      <c r="L19" s="316"/>
      <c r="M19" s="371"/>
      <c r="N19" s="371"/>
      <c r="O19" s="371"/>
      <c r="P19" s="371"/>
      <c r="Q19" s="371"/>
      <c r="R19" s="371"/>
      <c r="S19" s="371"/>
      <c r="T19" s="371"/>
      <c r="U19" s="371"/>
      <c r="V19" s="371"/>
      <c r="W19" s="371"/>
      <c r="X19" s="371"/>
      <c r="Y19" s="405"/>
      <c r="Z19" s="405"/>
      <c r="AA19" s="405"/>
      <c r="AB19" s="405"/>
      <c r="AC19" s="405"/>
      <c r="AD19" s="405"/>
      <c r="AE19" s="405"/>
      <c r="AF19" s="405"/>
      <c r="AG19" s="371"/>
      <c r="AH19" s="371"/>
      <c r="AI19" s="371"/>
      <c r="AJ19" s="372"/>
      <c r="AK19" s="73" t="s">
        <v>107</v>
      </c>
      <c r="AL19" s="70"/>
    </row>
    <row r="20" spans="2:41" ht="13.5" thickBot="1" x14ac:dyDescent="0.25">
      <c r="B20" s="103">
        <v>1</v>
      </c>
      <c r="C20" s="104">
        <v>2</v>
      </c>
      <c r="D20" s="377">
        <v>3</v>
      </c>
      <c r="E20" s="377"/>
      <c r="F20" s="377"/>
      <c r="G20" s="377"/>
      <c r="H20" s="377"/>
      <c r="I20" s="377"/>
      <c r="J20" s="377"/>
      <c r="K20" s="377"/>
      <c r="L20" s="377"/>
      <c r="M20" s="355" t="s">
        <v>17</v>
      </c>
      <c r="N20" s="355"/>
      <c r="O20" s="355"/>
      <c r="P20" s="355"/>
      <c r="Q20" s="355" t="s">
        <v>18</v>
      </c>
      <c r="R20" s="355"/>
      <c r="S20" s="355"/>
      <c r="T20" s="355"/>
      <c r="U20" s="355" t="s">
        <v>19</v>
      </c>
      <c r="V20" s="355"/>
      <c r="W20" s="355"/>
      <c r="X20" s="355"/>
      <c r="Y20" s="429" t="s">
        <v>20</v>
      </c>
      <c r="Z20" s="429"/>
      <c r="AA20" s="429"/>
      <c r="AB20" s="429"/>
      <c r="AC20" s="355" t="s">
        <v>21</v>
      </c>
      <c r="AD20" s="355"/>
      <c r="AE20" s="355"/>
      <c r="AF20" s="355"/>
      <c r="AG20" s="355" t="s">
        <v>22</v>
      </c>
      <c r="AH20" s="355"/>
      <c r="AI20" s="355"/>
      <c r="AJ20" s="423"/>
      <c r="AK20" s="79"/>
    </row>
    <row r="21" spans="2:41" s="27" customFormat="1" x14ac:dyDescent="0.2">
      <c r="B21" s="105" t="s">
        <v>86</v>
      </c>
      <c r="C21" s="90" t="s">
        <v>23</v>
      </c>
      <c r="D21" s="381" t="s">
        <v>24</v>
      </c>
      <c r="E21" s="382"/>
      <c r="F21" s="382"/>
      <c r="G21" s="382"/>
      <c r="H21" s="382"/>
      <c r="I21" s="382"/>
      <c r="J21" s="382"/>
      <c r="K21" s="382"/>
      <c r="L21" s="383"/>
      <c r="M21" s="378">
        <v>6900200</v>
      </c>
      <c r="N21" s="379"/>
      <c r="O21" s="379"/>
      <c r="P21" s="380"/>
      <c r="Q21" s="378">
        <v>7007036.5599999996</v>
      </c>
      <c r="R21" s="379"/>
      <c r="S21" s="379"/>
      <c r="T21" s="380"/>
      <c r="U21" s="378"/>
      <c r="V21" s="379"/>
      <c r="W21" s="379"/>
      <c r="X21" s="380"/>
      <c r="Y21" s="408"/>
      <c r="Z21" s="408"/>
      <c r="AA21" s="408"/>
      <c r="AB21" s="408"/>
      <c r="AC21" s="408">
        <v>7007036.5599999996</v>
      </c>
      <c r="AD21" s="408"/>
      <c r="AE21" s="408"/>
      <c r="AF21" s="408"/>
      <c r="AG21" s="408"/>
      <c r="AH21" s="408"/>
      <c r="AI21" s="408"/>
      <c r="AJ21" s="409"/>
      <c r="AK21" s="76"/>
      <c r="AL21" s="71"/>
    </row>
    <row r="22" spans="2:41" s="30" customFormat="1" x14ac:dyDescent="0.2">
      <c r="B22" s="106" t="s">
        <v>25</v>
      </c>
      <c r="C22" s="91"/>
      <c r="D22" s="300"/>
      <c r="E22" s="301"/>
      <c r="F22" s="301"/>
      <c r="G22" s="301"/>
      <c r="H22" s="301"/>
      <c r="I22" s="301"/>
      <c r="J22" s="301"/>
      <c r="K22" s="301"/>
      <c r="L22" s="302"/>
      <c r="M22" s="440"/>
      <c r="N22" s="441"/>
      <c r="O22" s="441"/>
      <c r="P22" s="442"/>
      <c r="Q22" s="440"/>
      <c r="R22" s="441"/>
      <c r="S22" s="441"/>
      <c r="T22" s="442"/>
      <c r="U22" s="440"/>
      <c r="V22" s="441"/>
      <c r="W22" s="441"/>
      <c r="X22" s="442"/>
      <c r="Y22" s="418"/>
      <c r="Z22" s="418"/>
      <c r="AA22" s="418"/>
      <c r="AB22" s="418"/>
      <c r="AC22" s="418"/>
      <c r="AD22" s="418"/>
      <c r="AE22" s="418"/>
      <c r="AF22" s="418"/>
      <c r="AG22" s="418"/>
      <c r="AH22" s="418"/>
      <c r="AI22" s="418"/>
      <c r="AJ22" s="444"/>
      <c r="AK22" s="80"/>
      <c r="AL22" s="69"/>
    </row>
    <row r="23" spans="2:41" s="68" customFormat="1" ht="123.75" x14ac:dyDescent="0.2">
      <c r="B23" s="115" t="s">
        <v>152</v>
      </c>
      <c r="C23" s="92" t="s">
        <v>23</v>
      </c>
      <c r="D23" s="390" t="s">
        <v>116</v>
      </c>
      <c r="E23" s="391"/>
      <c r="F23" s="384" t="s">
        <v>151</v>
      </c>
      <c r="G23" s="385"/>
      <c r="H23" s="385"/>
      <c r="I23" s="385"/>
      <c r="J23" s="385"/>
      <c r="K23" s="385"/>
      <c r="L23" s="386"/>
      <c r="M23" s="362">
        <v>180000</v>
      </c>
      <c r="N23" s="363"/>
      <c r="O23" s="363"/>
      <c r="P23" s="364"/>
      <c r="Q23" s="362">
        <v>207978.42</v>
      </c>
      <c r="R23" s="363"/>
      <c r="S23" s="363"/>
      <c r="T23" s="364"/>
      <c r="U23" s="362"/>
      <c r="V23" s="363"/>
      <c r="W23" s="363"/>
      <c r="X23" s="364"/>
      <c r="Y23" s="361"/>
      <c r="Z23" s="361"/>
      <c r="AA23" s="361"/>
      <c r="AB23" s="361"/>
      <c r="AC23" s="413">
        <f>Q23+U23+Y23</f>
        <v>207978.42</v>
      </c>
      <c r="AD23" s="414"/>
      <c r="AE23" s="414"/>
      <c r="AF23" s="415"/>
      <c r="AG23" s="416">
        <v>0</v>
      </c>
      <c r="AH23" s="416"/>
      <c r="AI23" s="416"/>
      <c r="AJ23" s="417"/>
      <c r="AK23" s="117"/>
      <c r="AL23" s="89" t="str">
        <f>IF(D23="","000",D23)&amp;IF(F23="","00000000000000000",F23)</f>
        <v>18111109044040000120</v>
      </c>
      <c r="AM23" s="36" t="s">
        <v>106</v>
      </c>
      <c r="AN23" s="36"/>
      <c r="AO23" s="88"/>
    </row>
    <row r="24" spans="2:41" s="68" customFormat="1" ht="33.75" x14ac:dyDescent="0.2">
      <c r="B24" s="115" t="s">
        <v>153</v>
      </c>
      <c r="C24" s="92" t="s">
        <v>23</v>
      </c>
      <c r="D24" s="390" t="s">
        <v>116</v>
      </c>
      <c r="E24" s="391"/>
      <c r="F24" s="384" t="s">
        <v>154</v>
      </c>
      <c r="G24" s="385"/>
      <c r="H24" s="385"/>
      <c r="I24" s="385"/>
      <c r="J24" s="385"/>
      <c r="K24" s="385"/>
      <c r="L24" s="386"/>
      <c r="M24" s="362">
        <v>6719900</v>
      </c>
      <c r="N24" s="363"/>
      <c r="O24" s="363"/>
      <c r="P24" s="364"/>
      <c r="Q24" s="362">
        <v>6797005.5700000003</v>
      </c>
      <c r="R24" s="363"/>
      <c r="S24" s="363"/>
      <c r="T24" s="364"/>
      <c r="U24" s="362"/>
      <c r="V24" s="363"/>
      <c r="W24" s="363"/>
      <c r="X24" s="364"/>
      <c r="Y24" s="361"/>
      <c r="Z24" s="361"/>
      <c r="AA24" s="361"/>
      <c r="AB24" s="361"/>
      <c r="AC24" s="413">
        <f>Q24+U24+Y24</f>
        <v>6797005.5700000003</v>
      </c>
      <c r="AD24" s="414"/>
      <c r="AE24" s="414"/>
      <c r="AF24" s="415"/>
      <c r="AG24" s="416">
        <v>0</v>
      </c>
      <c r="AH24" s="416"/>
      <c r="AI24" s="416"/>
      <c r="AJ24" s="417"/>
      <c r="AK24" s="117"/>
      <c r="AL24" s="89" t="str">
        <f>IF(D24="","000",D24)&amp;IF(F24="","00000000000000000",F24)</f>
        <v>18111302994040000130</v>
      </c>
      <c r="AM24" s="36" t="s">
        <v>106</v>
      </c>
      <c r="AN24" s="36"/>
      <c r="AO24" s="88"/>
    </row>
    <row r="25" spans="2:41" s="68" customFormat="1" ht="112.5" x14ac:dyDescent="0.2">
      <c r="B25" s="115" t="s">
        <v>156</v>
      </c>
      <c r="C25" s="92" t="s">
        <v>23</v>
      </c>
      <c r="D25" s="390" t="s">
        <v>116</v>
      </c>
      <c r="E25" s="391"/>
      <c r="F25" s="384" t="s">
        <v>155</v>
      </c>
      <c r="G25" s="385"/>
      <c r="H25" s="385"/>
      <c r="I25" s="385"/>
      <c r="J25" s="385"/>
      <c r="K25" s="385"/>
      <c r="L25" s="386"/>
      <c r="M25" s="362">
        <v>300</v>
      </c>
      <c r="N25" s="363"/>
      <c r="O25" s="363"/>
      <c r="P25" s="364"/>
      <c r="Q25" s="362">
        <v>2052.5700000000002</v>
      </c>
      <c r="R25" s="363"/>
      <c r="S25" s="363"/>
      <c r="T25" s="364"/>
      <c r="U25" s="362"/>
      <c r="V25" s="363"/>
      <c r="W25" s="363"/>
      <c r="X25" s="364"/>
      <c r="Y25" s="361"/>
      <c r="Z25" s="361"/>
      <c r="AA25" s="361"/>
      <c r="AB25" s="361"/>
      <c r="AC25" s="413">
        <f>Q25+U25+Y25</f>
        <v>2052.5700000000002</v>
      </c>
      <c r="AD25" s="414"/>
      <c r="AE25" s="414"/>
      <c r="AF25" s="415"/>
      <c r="AG25" s="416">
        <v>0</v>
      </c>
      <c r="AH25" s="416"/>
      <c r="AI25" s="416"/>
      <c r="AJ25" s="417"/>
      <c r="AK25" s="117"/>
      <c r="AL25" s="89" t="str">
        <f>IF(D25="","000",D25)&amp;IF(F25="","00000000000000000",F25)</f>
        <v>18111607010040000140</v>
      </c>
      <c r="AM25" s="36" t="s">
        <v>106</v>
      </c>
      <c r="AN25" s="36"/>
      <c r="AO25" s="88"/>
    </row>
    <row r="26" spans="2:41" ht="0.95" customHeight="1" thickBot="1" x14ac:dyDescent="0.25">
      <c r="B26" s="31"/>
      <c r="C26" s="100"/>
      <c r="D26" s="433"/>
      <c r="E26" s="434"/>
      <c r="F26" s="435"/>
      <c r="G26" s="433"/>
      <c r="H26" s="433"/>
      <c r="I26" s="433"/>
      <c r="J26" s="433"/>
      <c r="K26" s="433"/>
      <c r="L26" s="433"/>
      <c r="M26" s="439"/>
      <c r="N26" s="439"/>
      <c r="O26" s="439"/>
      <c r="P26" s="439"/>
      <c r="Q26" s="439"/>
      <c r="R26" s="439"/>
      <c r="S26" s="439"/>
      <c r="T26" s="439"/>
      <c r="U26" s="439"/>
      <c r="V26" s="439"/>
      <c r="W26" s="439"/>
      <c r="X26" s="439"/>
      <c r="Y26" s="443"/>
      <c r="Z26" s="443"/>
      <c r="AA26" s="443"/>
      <c r="AB26" s="443"/>
      <c r="AC26" s="439"/>
      <c r="AD26" s="439"/>
      <c r="AE26" s="439"/>
      <c r="AF26" s="439"/>
      <c r="AG26" s="439"/>
      <c r="AH26" s="439"/>
      <c r="AI26" s="439"/>
      <c r="AJ26" s="445"/>
      <c r="AK26" s="74"/>
    </row>
    <row r="27" spans="2:41" ht="10.5" customHeight="1" x14ac:dyDescent="0.2">
      <c r="B27" s="31"/>
      <c r="C27" s="101"/>
      <c r="D27" s="101"/>
      <c r="E27" s="32"/>
      <c r="F27" s="32"/>
      <c r="G27" s="32"/>
      <c r="H27" s="32"/>
      <c r="I27" s="32"/>
      <c r="J27" s="32"/>
      <c r="K27" s="32"/>
      <c r="L27" s="32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4"/>
      <c r="Z27" s="34"/>
      <c r="AA27" s="34"/>
      <c r="AB27" s="34"/>
      <c r="AC27" s="33"/>
      <c r="AD27" s="33"/>
      <c r="AE27" s="33"/>
      <c r="AF27" s="33"/>
      <c r="AG27" s="33"/>
      <c r="AH27" s="33"/>
      <c r="AI27" s="33"/>
      <c r="AJ27" s="33"/>
      <c r="AK27" s="34"/>
    </row>
    <row r="28" spans="2:41" ht="15" x14ac:dyDescent="0.2">
      <c r="B28" s="428" t="s">
        <v>59</v>
      </c>
      <c r="C28" s="428"/>
      <c r="D28" s="428"/>
      <c r="E28" s="428"/>
      <c r="F28" s="428"/>
      <c r="G28" s="428"/>
      <c r="H28" s="428"/>
      <c r="I28" s="428"/>
      <c r="J28" s="428"/>
      <c r="K28" s="428"/>
      <c r="L28" s="428"/>
      <c r="M28" s="428"/>
      <c r="N28" s="428"/>
      <c r="O28" s="428"/>
      <c r="P28" s="428"/>
      <c r="Q28" s="428"/>
      <c r="R28" s="428"/>
      <c r="S28" s="428"/>
      <c r="T28" s="428"/>
      <c r="U28" s="428"/>
      <c r="V28" s="428"/>
      <c r="W28" s="428"/>
      <c r="X28" s="428"/>
      <c r="Y28" s="428"/>
      <c r="Z28" s="428"/>
      <c r="AA28" s="428"/>
      <c r="AB28" s="428"/>
      <c r="AC28" s="428"/>
      <c r="AD28" s="428"/>
      <c r="AE28" s="428"/>
      <c r="AF28" s="428"/>
      <c r="AG28" s="436" t="s">
        <v>73</v>
      </c>
      <c r="AH28" s="436"/>
      <c r="AI28" s="436"/>
      <c r="AJ28" s="436"/>
      <c r="AK28" s="75"/>
    </row>
    <row r="29" spans="2:41" x14ac:dyDescent="0.2">
      <c r="B29" s="22"/>
      <c r="C29" s="22"/>
      <c r="D29" s="22"/>
      <c r="E29" s="22"/>
      <c r="F29" s="22"/>
      <c r="G29" s="22"/>
      <c r="H29" s="22"/>
      <c r="I29" s="22"/>
      <c r="J29" s="22"/>
      <c r="K29" s="23"/>
      <c r="L29" s="23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35"/>
      <c r="Z29" s="24"/>
      <c r="AA29" s="24"/>
      <c r="AB29" s="24"/>
      <c r="AC29" s="24"/>
      <c r="AD29" s="24"/>
      <c r="AE29" s="25"/>
      <c r="AF29" s="25"/>
      <c r="AH29" s="36"/>
      <c r="AI29" s="36"/>
      <c r="AJ29" s="36"/>
      <c r="AK29" s="9"/>
    </row>
    <row r="30" spans="2:41" ht="12.75" customHeight="1" x14ac:dyDescent="0.2">
      <c r="B30" s="107"/>
      <c r="C30" s="108"/>
      <c r="D30" s="314" t="s">
        <v>87</v>
      </c>
      <c r="E30" s="314"/>
      <c r="F30" s="314"/>
      <c r="G30" s="314"/>
      <c r="H30" s="314"/>
      <c r="I30" s="314"/>
      <c r="J30" s="314"/>
      <c r="K30" s="314"/>
      <c r="L30" s="314"/>
      <c r="M30" s="369" t="s">
        <v>65</v>
      </c>
      <c r="N30" s="369"/>
      <c r="O30" s="369"/>
      <c r="P30" s="369" t="s">
        <v>66</v>
      </c>
      <c r="Q30" s="369"/>
      <c r="R30" s="369"/>
      <c r="S30" s="355" t="s">
        <v>11</v>
      </c>
      <c r="T30" s="355"/>
      <c r="U30" s="355"/>
      <c r="V30" s="355"/>
      <c r="W30" s="355"/>
      <c r="X30" s="355"/>
      <c r="Y30" s="355"/>
      <c r="Z30" s="355"/>
      <c r="AA30" s="355"/>
      <c r="AB30" s="355"/>
      <c r="AC30" s="355"/>
      <c r="AD30" s="355"/>
      <c r="AE30" s="369" t="s">
        <v>64</v>
      </c>
      <c r="AF30" s="369"/>
      <c r="AG30" s="369"/>
      <c r="AH30" s="369"/>
      <c r="AI30" s="369"/>
      <c r="AJ30" s="370"/>
      <c r="AK30" s="73"/>
    </row>
    <row r="31" spans="2:41" x14ac:dyDescent="0.2">
      <c r="B31" s="38"/>
      <c r="C31" s="67" t="s">
        <v>12</v>
      </c>
      <c r="D31" s="315"/>
      <c r="E31" s="315"/>
      <c r="F31" s="315"/>
      <c r="G31" s="315"/>
      <c r="H31" s="315"/>
      <c r="I31" s="315"/>
      <c r="J31" s="315"/>
      <c r="K31" s="315"/>
      <c r="L31" s="315"/>
      <c r="M31" s="371"/>
      <c r="N31" s="371"/>
      <c r="O31" s="371"/>
      <c r="P31" s="371"/>
      <c r="Q31" s="371"/>
      <c r="R31" s="371"/>
      <c r="S31" s="446"/>
      <c r="T31" s="446"/>
      <c r="U31" s="446"/>
      <c r="V31" s="446"/>
      <c r="W31" s="446"/>
      <c r="X31" s="446"/>
      <c r="Y31" s="446"/>
      <c r="Z31" s="446"/>
      <c r="AA31" s="446"/>
      <c r="AB31" s="446"/>
      <c r="AC31" s="446"/>
      <c r="AD31" s="446"/>
      <c r="AE31" s="432"/>
      <c r="AF31" s="432"/>
      <c r="AG31" s="432"/>
      <c r="AH31" s="432"/>
      <c r="AI31" s="432"/>
      <c r="AJ31" s="438"/>
      <c r="AK31" s="73"/>
    </row>
    <row r="32" spans="2:41" x14ac:dyDescent="0.2">
      <c r="B32" s="37"/>
      <c r="C32" s="67" t="s">
        <v>14</v>
      </c>
      <c r="D32" s="315"/>
      <c r="E32" s="315"/>
      <c r="F32" s="315"/>
      <c r="G32" s="315"/>
      <c r="H32" s="315"/>
      <c r="I32" s="315"/>
      <c r="J32" s="315"/>
      <c r="K32" s="315"/>
      <c r="L32" s="315"/>
      <c r="M32" s="371"/>
      <c r="N32" s="371"/>
      <c r="O32" s="371"/>
      <c r="P32" s="371"/>
      <c r="Q32" s="371"/>
      <c r="R32" s="371"/>
      <c r="S32" s="369" t="s">
        <v>85</v>
      </c>
      <c r="T32" s="369"/>
      <c r="U32" s="369"/>
      <c r="V32" s="369" t="s">
        <v>67</v>
      </c>
      <c r="W32" s="369"/>
      <c r="X32" s="369"/>
      <c r="Y32" s="404" t="s">
        <v>68</v>
      </c>
      <c r="Z32" s="404"/>
      <c r="AA32" s="404"/>
      <c r="AB32" s="369" t="s">
        <v>15</v>
      </c>
      <c r="AC32" s="369"/>
      <c r="AD32" s="369"/>
      <c r="AE32" s="369" t="s">
        <v>77</v>
      </c>
      <c r="AF32" s="369"/>
      <c r="AG32" s="369"/>
      <c r="AH32" s="369" t="s">
        <v>69</v>
      </c>
      <c r="AI32" s="369"/>
      <c r="AJ32" s="370"/>
      <c r="AK32" s="73"/>
    </row>
    <row r="33" spans="2:41" x14ac:dyDescent="0.2">
      <c r="B33" s="38" t="s">
        <v>13</v>
      </c>
      <c r="C33" s="67" t="s">
        <v>16</v>
      </c>
      <c r="D33" s="315"/>
      <c r="E33" s="315"/>
      <c r="F33" s="315"/>
      <c r="G33" s="315"/>
      <c r="H33" s="315"/>
      <c r="I33" s="315"/>
      <c r="J33" s="315"/>
      <c r="K33" s="315"/>
      <c r="L33" s="315"/>
      <c r="M33" s="371"/>
      <c r="N33" s="371"/>
      <c r="O33" s="371"/>
      <c r="P33" s="371"/>
      <c r="Q33" s="371"/>
      <c r="R33" s="371"/>
      <c r="S33" s="371"/>
      <c r="T33" s="371"/>
      <c r="U33" s="371"/>
      <c r="V33" s="371"/>
      <c r="W33" s="371"/>
      <c r="X33" s="371"/>
      <c r="Y33" s="405"/>
      <c r="Z33" s="405"/>
      <c r="AA33" s="405"/>
      <c r="AB33" s="371"/>
      <c r="AC33" s="371"/>
      <c r="AD33" s="371"/>
      <c r="AE33" s="371"/>
      <c r="AF33" s="371"/>
      <c r="AG33" s="371"/>
      <c r="AH33" s="371"/>
      <c r="AI33" s="371"/>
      <c r="AJ33" s="372"/>
      <c r="AK33" s="73"/>
    </row>
    <row r="34" spans="2:41" x14ac:dyDescent="0.2">
      <c r="B34" s="37"/>
      <c r="C34" s="67"/>
      <c r="D34" s="315"/>
      <c r="E34" s="315"/>
      <c r="F34" s="315"/>
      <c r="G34" s="315"/>
      <c r="H34" s="315"/>
      <c r="I34" s="315"/>
      <c r="J34" s="315"/>
      <c r="K34" s="315"/>
      <c r="L34" s="315"/>
      <c r="M34" s="371"/>
      <c r="N34" s="371"/>
      <c r="O34" s="371"/>
      <c r="P34" s="371"/>
      <c r="Q34" s="371"/>
      <c r="R34" s="371"/>
      <c r="S34" s="371"/>
      <c r="T34" s="371"/>
      <c r="U34" s="371"/>
      <c r="V34" s="371"/>
      <c r="W34" s="371"/>
      <c r="X34" s="371"/>
      <c r="Y34" s="405"/>
      <c r="Z34" s="405"/>
      <c r="AA34" s="405"/>
      <c r="AB34" s="371"/>
      <c r="AC34" s="371"/>
      <c r="AD34" s="371"/>
      <c r="AE34" s="371"/>
      <c r="AF34" s="371"/>
      <c r="AG34" s="371"/>
      <c r="AH34" s="371"/>
      <c r="AI34" s="371"/>
      <c r="AJ34" s="372"/>
      <c r="AK34" s="73"/>
    </row>
    <row r="35" spans="2:41" x14ac:dyDescent="0.2">
      <c r="B35" s="37"/>
      <c r="C35" s="67"/>
      <c r="D35" s="316"/>
      <c r="E35" s="316"/>
      <c r="F35" s="316"/>
      <c r="G35" s="316"/>
      <c r="H35" s="316"/>
      <c r="I35" s="316"/>
      <c r="J35" s="316"/>
      <c r="K35" s="316"/>
      <c r="L35" s="316"/>
      <c r="M35" s="432"/>
      <c r="N35" s="432"/>
      <c r="O35" s="432"/>
      <c r="P35" s="432"/>
      <c r="Q35" s="432"/>
      <c r="R35" s="432"/>
      <c r="S35" s="432"/>
      <c r="T35" s="432"/>
      <c r="U35" s="432"/>
      <c r="V35" s="432"/>
      <c r="W35" s="432"/>
      <c r="X35" s="432"/>
      <c r="Y35" s="437"/>
      <c r="Z35" s="437"/>
      <c r="AA35" s="437"/>
      <c r="AB35" s="432"/>
      <c r="AC35" s="432"/>
      <c r="AD35" s="432"/>
      <c r="AE35" s="432"/>
      <c r="AF35" s="432"/>
      <c r="AG35" s="432"/>
      <c r="AH35" s="432"/>
      <c r="AI35" s="432"/>
      <c r="AJ35" s="438"/>
      <c r="AK35" s="73"/>
    </row>
    <row r="36" spans="2:41" ht="13.5" thickBot="1" x14ac:dyDescent="0.25">
      <c r="B36" s="103">
        <v>1</v>
      </c>
      <c r="C36" s="104">
        <v>2</v>
      </c>
      <c r="D36" s="377">
        <v>3</v>
      </c>
      <c r="E36" s="377"/>
      <c r="F36" s="377"/>
      <c r="G36" s="377"/>
      <c r="H36" s="377"/>
      <c r="I36" s="377"/>
      <c r="J36" s="377"/>
      <c r="K36" s="377"/>
      <c r="L36" s="377"/>
      <c r="M36" s="355" t="s">
        <v>17</v>
      </c>
      <c r="N36" s="355"/>
      <c r="O36" s="355"/>
      <c r="P36" s="355" t="s">
        <v>18</v>
      </c>
      <c r="Q36" s="355"/>
      <c r="R36" s="355"/>
      <c r="S36" s="355" t="s">
        <v>19</v>
      </c>
      <c r="T36" s="355"/>
      <c r="U36" s="355"/>
      <c r="V36" s="355" t="s">
        <v>20</v>
      </c>
      <c r="W36" s="355"/>
      <c r="X36" s="355"/>
      <c r="Y36" s="429" t="s">
        <v>21</v>
      </c>
      <c r="Z36" s="429"/>
      <c r="AA36" s="429"/>
      <c r="AB36" s="355" t="s">
        <v>22</v>
      </c>
      <c r="AC36" s="355"/>
      <c r="AD36" s="355"/>
      <c r="AE36" s="355" t="s">
        <v>26</v>
      </c>
      <c r="AF36" s="355"/>
      <c r="AG36" s="355"/>
      <c r="AH36" s="355" t="s">
        <v>27</v>
      </c>
      <c r="AI36" s="355"/>
      <c r="AJ36" s="423"/>
      <c r="AK36" s="79"/>
    </row>
    <row r="37" spans="2:41" x14ac:dyDescent="0.2">
      <c r="B37" s="105" t="s">
        <v>28</v>
      </c>
      <c r="C37" s="90" t="s">
        <v>29</v>
      </c>
      <c r="D37" s="317" t="s">
        <v>24</v>
      </c>
      <c r="E37" s="318"/>
      <c r="F37" s="318"/>
      <c r="G37" s="318"/>
      <c r="H37" s="318"/>
      <c r="I37" s="318"/>
      <c r="J37" s="318"/>
      <c r="K37" s="318"/>
      <c r="L37" s="319"/>
      <c r="M37" s="376">
        <v>394673813.20999998</v>
      </c>
      <c r="N37" s="376"/>
      <c r="O37" s="376"/>
      <c r="P37" s="376">
        <v>394673813.20999998</v>
      </c>
      <c r="Q37" s="376"/>
      <c r="R37" s="376"/>
      <c r="S37" s="376">
        <v>368016075.98000002</v>
      </c>
      <c r="T37" s="376"/>
      <c r="U37" s="376"/>
      <c r="V37" s="376"/>
      <c r="W37" s="376"/>
      <c r="X37" s="376"/>
      <c r="Y37" s="376"/>
      <c r="Z37" s="376"/>
      <c r="AA37" s="376"/>
      <c r="AB37" s="376">
        <v>368016075.98000002</v>
      </c>
      <c r="AC37" s="376"/>
      <c r="AD37" s="376"/>
      <c r="AE37" s="376">
        <v>26657737.23</v>
      </c>
      <c r="AF37" s="376"/>
      <c r="AG37" s="376"/>
      <c r="AH37" s="376">
        <v>26657737.23</v>
      </c>
      <c r="AI37" s="376"/>
      <c r="AJ37" s="376"/>
      <c r="AK37" s="81"/>
    </row>
    <row r="38" spans="2:41" s="30" customFormat="1" x14ac:dyDescent="0.2">
      <c r="B38" s="106" t="s">
        <v>25</v>
      </c>
      <c r="C38" s="93"/>
      <c r="D38" s="300"/>
      <c r="E38" s="301"/>
      <c r="F38" s="301"/>
      <c r="G38" s="301"/>
      <c r="H38" s="301"/>
      <c r="I38" s="301"/>
      <c r="J38" s="301"/>
      <c r="K38" s="301"/>
      <c r="L38" s="302"/>
      <c r="M38" s="354"/>
      <c r="N38" s="354"/>
      <c r="O38" s="354"/>
      <c r="P38" s="354"/>
      <c r="Q38" s="354"/>
      <c r="R38" s="354"/>
      <c r="S38" s="354"/>
      <c r="T38" s="354"/>
      <c r="U38" s="354"/>
      <c r="V38" s="354"/>
      <c r="W38" s="354"/>
      <c r="X38" s="354"/>
      <c r="Y38" s="354"/>
      <c r="Z38" s="354"/>
      <c r="AA38" s="354"/>
      <c r="AB38" s="354"/>
      <c r="AC38" s="354"/>
      <c r="AD38" s="354"/>
      <c r="AE38" s="354"/>
      <c r="AF38" s="354"/>
      <c r="AG38" s="354"/>
      <c r="AH38" s="354"/>
      <c r="AI38" s="354"/>
      <c r="AJ38" s="447"/>
      <c r="AK38" s="82"/>
      <c r="AL38" s="69"/>
    </row>
    <row r="39" spans="2:41" s="68" customFormat="1" x14ac:dyDescent="0.2">
      <c r="B39" s="115" t="s">
        <v>133</v>
      </c>
      <c r="C39" s="92" t="s">
        <v>29</v>
      </c>
      <c r="D39" s="306" t="s">
        <v>116</v>
      </c>
      <c r="E39" s="307"/>
      <c r="F39" s="118" t="s">
        <v>136</v>
      </c>
      <c r="G39" s="308" t="s">
        <v>134</v>
      </c>
      <c r="H39" s="309"/>
      <c r="I39" s="310"/>
      <c r="J39" s="298" t="s">
        <v>135</v>
      </c>
      <c r="K39" s="299"/>
      <c r="L39" s="114"/>
      <c r="M39" s="361">
        <v>231595300</v>
      </c>
      <c r="N39" s="361"/>
      <c r="O39" s="361"/>
      <c r="P39" s="362">
        <v>231595300</v>
      </c>
      <c r="Q39" s="363"/>
      <c r="R39" s="364"/>
      <c r="S39" s="362">
        <v>229560079.36000001</v>
      </c>
      <c r="T39" s="363"/>
      <c r="U39" s="364"/>
      <c r="V39" s="362"/>
      <c r="W39" s="363"/>
      <c r="X39" s="364"/>
      <c r="Y39" s="362"/>
      <c r="Z39" s="363"/>
      <c r="AA39" s="364"/>
      <c r="AB39" s="413">
        <f t="shared" ref="AB39:AB49" si="0">S39+V39+Y39</f>
        <v>229560079.36000001</v>
      </c>
      <c r="AC39" s="414"/>
      <c r="AD39" s="415"/>
      <c r="AE39" s="413">
        <v>2035220.64</v>
      </c>
      <c r="AF39" s="414"/>
      <c r="AG39" s="415"/>
      <c r="AH39" s="413">
        <v>2035220.64</v>
      </c>
      <c r="AI39" s="414"/>
      <c r="AJ39" s="455"/>
      <c r="AK39" s="117"/>
      <c r="AL39" s="89" t="str">
        <f t="shared" ref="AL39:AL49" si="1">IF(D39="","000",D39)&amp;IF(F39="","0000",F39)&amp;IF(G39="","0000000000",G39)&amp;IF(J39="","000",J39)</f>
        <v>18103100510000110111</v>
      </c>
      <c r="AM39" s="116"/>
      <c r="AN39" s="116"/>
      <c r="AO39" s="88"/>
    </row>
    <row r="40" spans="2:41" s="68" customFormat="1" ht="33.75" x14ac:dyDescent="0.2">
      <c r="B40" s="115" t="s">
        <v>137</v>
      </c>
      <c r="C40" s="92" t="s">
        <v>29</v>
      </c>
      <c r="D40" s="306" t="s">
        <v>116</v>
      </c>
      <c r="E40" s="307"/>
      <c r="F40" s="118" t="s">
        <v>136</v>
      </c>
      <c r="G40" s="308" t="s">
        <v>134</v>
      </c>
      <c r="H40" s="309"/>
      <c r="I40" s="310"/>
      <c r="J40" s="298" t="s">
        <v>138</v>
      </c>
      <c r="K40" s="299"/>
      <c r="L40" s="114"/>
      <c r="M40" s="361">
        <v>5235400</v>
      </c>
      <c r="N40" s="361"/>
      <c r="O40" s="361"/>
      <c r="P40" s="362">
        <v>5235400</v>
      </c>
      <c r="Q40" s="363"/>
      <c r="R40" s="364"/>
      <c r="S40" s="362">
        <v>5156917.59</v>
      </c>
      <c r="T40" s="363"/>
      <c r="U40" s="364"/>
      <c r="V40" s="362"/>
      <c r="W40" s="363"/>
      <c r="X40" s="364"/>
      <c r="Y40" s="362"/>
      <c r="Z40" s="363"/>
      <c r="AA40" s="364"/>
      <c r="AB40" s="413">
        <f t="shared" si="0"/>
        <v>5156917.59</v>
      </c>
      <c r="AC40" s="414"/>
      <c r="AD40" s="415"/>
      <c r="AE40" s="413">
        <v>78482.41</v>
      </c>
      <c r="AF40" s="414"/>
      <c r="AG40" s="415"/>
      <c r="AH40" s="413">
        <v>78482.41</v>
      </c>
      <c r="AI40" s="414"/>
      <c r="AJ40" s="455"/>
      <c r="AK40" s="117"/>
      <c r="AL40" s="89" t="str">
        <f t="shared" si="1"/>
        <v>18103100510000110112</v>
      </c>
      <c r="AM40" s="116"/>
      <c r="AN40" s="116"/>
      <c r="AO40" s="88"/>
    </row>
    <row r="41" spans="2:41" s="68" customFormat="1" ht="56.25" x14ac:dyDescent="0.2">
      <c r="B41" s="115" t="s">
        <v>139</v>
      </c>
      <c r="C41" s="92" t="s">
        <v>29</v>
      </c>
      <c r="D41" s="306" t="s">
        <v>116</v>
      </c>
      <c r="E41" s="307"/>
      <c r="F41" s="118" t="s">
        <v>136</v>
      </c>
      <c r="G41" s="308" t="s">
        <v>134</v>
      </c>
      <c r="H41" s="309"/>
      <c r="I41" s="310"/>
      <c r="J41" s="298" t="s">
        <v>140</v>
      </c>
      <c r="K41" s="299"/>
      <c r="L41" s="114"/>
      <c r="M41" s="361">
        <v>67789600</v>
      </c>
      <c r="N41" s="361"/>
      <c r="O41" s="361"/>
      <c r="P41" s="362">
        <v>67789600</v>
      </c>
      <c r="Q41" s="363"/>
      <c r="R41" s="364"/>
      <c r="S41" s="362">
        <v>62419714.229999997</v>
      </c>
      <c r="T41" s="363"/>
      <c r="U41" s="364"/>
      <c r="V41" s="362"/>
      <c r="W41" s="363"/>
      <c r="X41" s="364"/>
      <c r="Y41" s="362"/>
      <c r="Z41" s="363"/>
      <c r="AA41" s="364"/>
      <c r="AB41" s="413">
        <f t="shared" si="0"/>
        <v>62419714.229999997</v>
      </c>
      <c r="AC41" s="414"/>
      <c r="AD41" s="415"/>
      <c r="AE41" s="413">
        <v>5369885.7699999996</v>
      </c>
      <c r="AF41" s="414"/>
      <c r="AG41" s="415"/>
      <c r="AH41" s="413">
        <v>5369885.7699999996</v>
      </c>
      <c r="AI41" s="414"/>
      <c r="AJ41" s="455"/>
      <c r="AK41" s="117"/>
      <c r="AL41" s="89" t="str">
        <f t="shared" si="1"/>
        <v>18103100510000110119</v>
      </c>
      <c r="AM41" s="116"/>
      <c r="AN41" s="116"/>
      <c r="AO41" s="88"/>
    </row>
    <row r="42" spans="2:41" s="68" customFormat="1" ht="22.5" x14ac:dyDescent="0.2">
      <c r="B42" s="115" t="s">
        <v>141</v>
      </c>
      <c r="C42" s="92" t="s">
        <v>29</v>
      </c>
      <c r="D42" s="306" t="s">
        <v>116</v>
      </c>
      <c r="E42" s="307"/>
      <c r="F42" s="118" t="s">
        <v>136</v>
      </c>
      <c r="G42" s="308" t="s">
        <v>134</v>
      </c>
      <c r="H42" s="309"/>
      <c r="I42" s="310"/>
      <c r="J42" s="298" t="s">
        <v>142</v>
      </c>
      <c r="K42" s="299"/>
      <c r="L42" s="114"/>
      <c r="M42" s="361">
        <v>34821513.210000001</v>
      </c>
      <c r="N42" s="361"/>
      <c r="O42" s="361"/>
      <c r="P42" s="362">
        <v>34821513.210000001</v>
      </c>
      <c r="Q42" s="363"/>
      <c r="R42" s="364"/>
      <c r="S42" s="362">
        <v>27151798.59</v>
      </c>
      <c r="T42" s="363"/>
      <c r="U42" s="364"/>
      <c r="V42" s="362"/>
      <c r="W42" s="363"/>
      <c r="X42" s="364"/>
      <c r="Y42" s="362"/>
      <c r="Z42" s="363"/>
      <c r="AA42" s="364"/>
      <c r="AB42" s="413">
        <f t="shared" si="0"/>
        <v>27151798.59</v>
      </c>
      <c r="AC42" s="414"/>
      <c r="AD42" s="415"/>
      <c r="AE42" s="413">
        <v>7669714.6200000001</v>
      </c>
      <c r="AF42" s="414"/>
      <c r="AG42" s="415"/>
      <c r="AH42" s="413">
        <v>7669714.6200000001</v>
      </c>
      <c r="AI42" s="414"/>
      <c r="AJ42" s="455"/>
      <c r="AK42" s="117"/>
      <c r="AL42" s="89" t="str">
        <f t="shared" si="1"/>
        <v>18103100510000110244</v>
      </c>
      <c r="AM42" s="116"/>
      <c r="AN42" s="116"/>
      <c r="AO42" s="88"/>
    </row>
    <row r="43" spans="2:41" s="68" customFormat="1" ht="22.5" x14ac:dyDescent="0.2">
      <c r="B43" s="115" t="s">
        <v>143</v>
      </c>
      <c r="C43" s="92" t="s">
        <v>29</v>
      </c>
      <c r="D43" s="306" t="s">
        <v>116</v>
      </c>
      <c r="E43" s="307"/>
      <c r="F43" s="118" t="s">
        <v>136</v>
      </c>
      <c r="G43" s="308" t="s">
        <v>134</v>
      </c>
      <c r="H43" s="309"/>
      <c r="I43" s="310"/>
      <c r="J43" s="298" t="s">
        <v>144</v>
      </c>
      <c r="K43" s="299"/>
      <c r="L43" s="114"/>
      <c r="M43" s="361">
        <v>8414500</v>
      </c>
      <c r="N43" s="361"/>
      <c r="O43" s="361"/>
      <c r="P43" s="362">
        <v>8414500</v>
      </c>
      <c r="Q43" s="363"/>
      <c r="R43" s="364"/>
      <c r="S43" s="362">
        <v>4715572.82</v>
      </c>
      <c r="T43" s="363"/>
      <c r="U43" s="364"/>
      <c r="V43" s="362"/>
      <c r="W43" s="363"/>
      <c r="X43" s="364"/>
      <c r="Y43" s="362"/>
      <c r="Z43" s="363"/>
      <c r="AA43" s="364"/>
      <c r="AB43" s="413">
        <f t="shared" si="0"/>
        <v>4715572.82</v>
      </c>
      <c r="AC43" s="414"/>
      <c r="AD43" s="415"/>
      <c r="AE43" s="413">
        <v>3698927.18</v>
      </c>
      <c r="AF43" s="414"/>
      <c r="AG43" s="415"/>
      <c r="AH43" s="413">
        <v>3698927.18</v>
      </c>
      <c r="AI43" s="414"/>
      <c r="AJ43" s="455"/>
      <c r="AK43" s="117"/>
      <c r="AL43" s="89" t="str">
        <f t="shared" si="1"/>
        <v>18103100510000110247</v>
      </c>
      <c r="AM43" s="116"/>
      <c r="AN43" s="116"/>
      <c r="AO43" s="88"/>
    </row>
    <row r="44" spans="2:41" s="68" customFormat="1" ht="45" x14ac:dyDescent="0.2">
      <c r="B44" s="115" t="s">
        <v>145</v>
      </c>
      <c r="C44" s="92" t="s">
        <v>29</v>
      </c>
      <c r="D44" s="306" t="s">
        <v>116</v>
      </c>
      <c r="E44" s="307"/>
      <c r="F44" s="118" t="s">
        <v>136</v>
      </c>
      <c r="G44" s="308" t="s">
        <v>134</v>
      </c>
      <c r="H44" s="309"/>
      <c r="I44" s="310"/>
      <c r="J44" s="298" t="s">
        <v>146</v>
      </c>
      <c r="K44" s="299"/>
      <c r="L44" s="114"/>
      <c r="M44" s="361">
        <v>87700</v>
      </c>
      <c r="N44" s="361"/>
      <c r="O44" s="361"/>
      <c r="P44" s="362">
        <v>87700</v>
      </c>
      <c r="Q44" s="363"/>
      <c r="R44" s="364"/>
      <c r="S44" s="362">
        <v>87624</v>
      </c>
      <c r="T44" s="363"/>
      <c r="U44" s="364"/>
      <c r="V44" s="362"/>
      <c r="W44" s="363"/>
      <c r="X44" s="364"/>
      <c r="Y44" s="362"/>
      <c r="Z44" s="363"/>
      <c r="AA44" s="364"/>
      <c r="AB44" s="413">
        <f t="shared" si="0"/>
        <v>87624</v>
      </c>
      <c r="AC44" s="414"/>
      <c r="AD44" s="415"/>
      <c r="AE44" s="413">
        <v>76</v>
      </c>
      <c r="AF44" s="414"/>
      <c r="AG44" s="415"/>
      <c r="AH44" s="413">
        <v>76</v>
      </c>
      <c r="AI44" s="414"/>
      <c r="AJ44" s="455"/>
      <c r="AK44" s="117"/>
      <c r="AL44" s="89" t="str">
        <f t="shared" si="1"/>
        <v>18103100510000110321</v>
      </c>
      <c r="AM44" s="116"/>
      <c r="AN44" s="116"/>
      <c r="AO44" s="88"/>
    </row>
    <row r="45" spans="2:41" s="68" customFormat="1" x14ac:dyDescent="0.2">
      <c r="B45" s="115" t="s">
        <v>148</v>
      </c>
      <c r="C45" s="92" t="s">
        <v>29</v>
      </c>
      <c r="D45" s="306" t="s">
        <v>116</v>
      </c>
      <c r="E45" s="307"/>
      <c r="F45" s="118" t="s">
        <v>136</v>
      </c>
      <c r="G45" s="308" t="s">
        <v>134</v>
      </c>
      <c r="H45" s="309"/>
      <c r="I45" s="310"/>
      <c r="J45" s="298" t="s">
        <v>147</v>
      </c>
      <c r="K45" s="299"/>
      <c r="L45" s="114"/>
      <c r="M45" s="361">
        <v>25200</v>
      </c>
      <c r="N45" s="361"/>
      <c r="O45" s="361"/>
      <c r="P45" s="362">
        <v>25200</v>
      </c>
      <c r="Q45" s="363"/>
      <c r="R45" s="364"/>
      <c r="S45" s="362">
        <v>25190</v>
      </c>
      <c r="T45" s="363"/>
      <c r="U45" s="364"/>
      <c r="V45" s="362"/>
      <c r="W45" s="363"/>
      <c r="X45" s="364"/>
      <c r="Y45" s="362"/>
      <c r="Z45" s="363"/>
      <c r="AA45" s="364"/>
      <c r="AB45" s="413">
        <f t="shared" si="0"/>
        <v>25190</v>
      </c>
      <c r="AC45" s="414"/>
      <c r="AD45" s="415"/>
      <c r="AE45" s="413">
        <v>10</v>
      </c>
      <c r="AF45" s="414"/>
      <c r="AG45" s="415"/>
      <c r="AH45" s="413">
        <v>10</v>
      </c>
      <c r="AI45" s="414"/>
      <c r="AJ45" s="455"/>
      <c r="AK45" s="117"/>
      <c r="AL45" s="89" t="str">
        <f t="shared" si="1"/>
        <v>18103100510000110852</v>
      </c>
      <c r="AM45" s="116"/>
      <c r="AN45" s="116"/>
      <c r="AO45" s="88"/>
    </row>
    <row r="46" spans="2:41" s="68" customFormat="1" ht="22.5" x14ac:dyDescent="0.2">
      <c r="B46" s="115" t="s">
        <v>141</v>
      </c>
      <c r="C46" s="92" t="s">
        <v>29</v>
      </c>
      <c r="D46" s="306" t="s">
        <v>116</v>
      </c>
      <c r="E46" s="307"/>
      <c r="F46" s="118" t="s">
        <v>136</v>
      </c>
      <c r="G46" s="308" t="s">
        <v>149</v>
      </c>
      <c r="H46" s="309"/>
      <c r="I46" s="310"/>
      <c r="J46" s="298" t="s">
        <v>142</v>
      </c>
      <c r="K46" s="299"/>
      <c r="L46" s="114"/>
      <c r="M46" s="361">
        <v>46253800</v>
      </c>
      <c r="N46" s="361"/>
      <c r="O46" s="361"/>
      <c r="P46" s="362">
        <v>46253800</v>
      </c>
      <c r="Q46" s="363"/>
      <c r="R46" s="364"/>
      <c r="S46" s="362">
        <v>38684869.390000001</v>
      </c>
      <c r="T46" s="363"/>
      <c r="U46" s="364"/>
      <c r="V46" s="362"/>
      <c r="W46" s="363"/>
      <c r="X46" s="364"/>
      <c r="Y46" s="362"/>
      <c r="Z46" s="363"/>
      <c r="AA46" s="364"/>
      <c r="AB46" s="413">
        <f t="shared" si="0"/>
        <v>38684869.390000001</v>
      </c>
      <c r="AC46" s="414"/>
      <c r="AD46" s="415"/>
      <c r="AE46" s="413">
        <v>7568930.6100000003</v>
      </c>
      <c r="AF46" s="414"/>
      <c r="AG46" s="415"/>
      <c r="AH46" s="413">
        <v>7568930.6100000003</v>
      </c>
      <c r="AI46" s="414"/>
      <c r="AJ46" s="455"/>
      <c r="AK46" s="117"/>
      <c r="AL46" s="89" t="str">
        <f t="shared" si="1"/>
        <v>18103100510000130244</v>
      </c>
      <c r="AM46" s="116"/>
      <c r="AN46" s="116"/>
      <c r="AO46" s="88"/>
    </row>
    <row r="47" spans="2:41" s="68" customFormat="1" x14ac:dyDescent="0.2">
      <c r="B47" s="115" t="s">
        <v>148</v>
      </c>
      <c r="C47" s="92" t="s">
        <v>29</v>
      </c>
      <c r="D47" s="306" t="s">
        <v>116</v>
      </c>
      <c r="E47" s="307"/>
      <c r="F47" s="118" t="s">
        <v>136</v>
      </c>
      <c r="G47" s="308" t="s">
        <v>149</v>
      </c>
      <c r="H47" s="309"/>
      <c r="I47" s="310"/>
      <c r="J47" s="298" t="s">
        <v>147</v>
      </c>
      <c r="K47" s="299"/>
      <c r="L47" s="114"/>
      <c r="M47" s="361">
        <v>27900</v>
      </c>
      <c r="N47" s="361"/>
      <c r="O47" s="361"/>
      <c r="P47" s="362">
        <v>27900</v>
      </c>
      <c r="Q47" s="363"/>
      <c r="R47" s="364"/>
      <c r="S47" s="362">
        <v>0</v>
      </c>
      <c r="T47" s="363"/>
      <c r="U47" s="364"/>
      <c r="V47" s="362"/>
      <c r="W47" s="363"/>
      <c r="X47" s="364"/>
      <c r="Y47" s="362"/>
      <c r="Z47" s="363"/>
      <c r="AA47" s="364"/>
      <c r="AB47" s="413">
        <f t="shared" si="0"/>
        <v>0</v>
      </c>
      <c r="AC47" s="414"/>
      <c r="AD47" s="415"/>
      <c r="AE47" s="413">
        <v>27900</v>
      </c>
      <c r="AF47" s="414"/>
      <c r="AG47" s="415"/>
      <c r="AH47" s="413">
        <v>27900</v>
      </c>
      <c r="AI47" s="414"/>
      <c r="AJ47" s="455"/>
      <c r="AK47" s="117"/>
      <c r="AL47" s="89" t="str">
        <f t="shared" si="1"/>
        <v>18103100510000130852</v>
      </c>
      <c r="AM47" s="116"/>
      <c r="AN47" s="116"/>
      <c r="AO47" s="88"/>
    </row>
    <row r="48" spans="2:41" s="68" customFormat="1" ht="22.5" x14ac:dyDescent="0.2">
      <c r="B48" s="115" t="s">
        <v>141</v>
      </c>
      <c r="C48" s="92" t="s">
        <v>29</v>
      </c>
      <c r="D48" s="306" t="s">
        <v>116</v>
      </c>
      <c r="E48" s="307"/>
      <c r="F48" s="118" t="s">
        <v>150</v>
      </c>
      <c r="G48" s="308" t="s">
        <v>134</v>
      </c>
      <c r="H48" s="309"/>
      <c r="I48" s="310"/>
      <c r="J48" s="298" t="s">
        <v>142</v>
      </c>
      <c r="K48" s="299"/>
      <c r="L48" s="114"/>
      <c r="M48" s="361">
        <v>392900</v>
      </c>
      <c r="N48" s="361"/>
      <c r="O48" s="361"/>
      <c r="P48" s="362">
        <v>392900</v>
      </c>
      <c r="Q48" s="363"/>
      <c r="R48" s="364"/>
      <c r="S48" s="362">
        <v>184310</v>
      </c>
      <c r="T48" s="363"/>
      <c r="U48" s="364"/>
      <c r="V48" s="362"/>
      <c r="W48" s="363"/>
      <c r="X48" s="364"/>
      <c r="Y48" s="362"/>
      <c r="Z48" s="363"/>
      <c r="AA48" s="364"/>
      <c r="AB48" s="413">
        <f t="shared" si="0"/>
        <v>184310</v>
      </c>
      <c r="AC48" s="414"/>
      <c r="AD48" s="415"/>
      <c r="AE48" s="413">
        <v>208590</v>
      </c>
      <c r="AF48" s="414"/>
      <c r="AG48" s="415"/>
      <c r="AH48" s="413">
        <v>208590</v>
      </c>
      <c r="AI48" s="414"/>
      <c r="AJ48" s="455"/>
      <c r="AK48" s="117"/>
      <c r="AL48" s="89" t="str">
        <f t="shared" si="1"/>
        <v>18107050510000110244</v>
      </c>
      <c r="AM48" s="116"/>
      <c r="AN48" s="116"/>
      <c r="AO48" s="88"/>
    </row>
    <row r="49" spans="2:41" s="68" customFormat="1" ht="22.5" x14ac:dyDescent="0.2">
      <c r="B49" s="115" t="s">
        <v>141</v>
      </c>
      <c r="C49" s="92" t="s">
        <v>29</v>
      </c>
      <c r="D49" s="306" t="s">
        <v>116</v>
      </c>
      <c r="E49" s="307"/>
      <c r="F49" s="118" t="s">
        <v>150</v>
      </c>
      <c r="G49" s="308" t="s">
        <v>149</v>
      </c>
      <c r="H49" s="309"/>
      <c r="I49" s="310"/>
      <c r="J49" s="298" t="s">
        <v>142</v>
      </c>
      <c r="K49" s="299"/>
      <c r="L49" s="114"/>
      <c r="M49" s="361">
        <v>30000</v>
      </c>
      <c r="N49" s="361"/>
      <c r="O49" s="361"/>
      <c r="P49" s="362">
        <v>30000</v>
      </c>
      <c r="Q49" s="363"/>
      <c r="R49" s="364"/>
      <c r="S49" s="362">
        <v>30000</v>
      </c>
      <c r="T49" s="363"/>
      <c r="U49" s="364"/>
      <c r="V49" s="362"/>
      <c r="W49" s="363"/>
      <c r="X49" s="364"/>
      <c r="Y49" s="362"/>
      <c r="Z49" s="363"/>
      <c r="AA49" s="364"/>
      <c r="AB49" s="413">
        <f t="shared" si="0"/>
        <v>30000</v>
      </c>
      <c r="AC49" s="414"/>
      <c r="AD49" s="415"/>
      <c r="AE49" s="413">
        <v>0</v>
      </c>
      <c r="AF49" s="414"/>
      <c r="AG49" s="415"/>
      <c r="AH49" s="413">
        <v>0</v>
      </c>
      <c r="AI49" s="414"/>
      <c r="AJ49" s="455"/>
      <c r="AK49" s="117"/>
      <c r="AL49" s="89" t="str">
        <f t="shared" si="1"/>
        <v>18107050510000130244</v>
      </c>
      <c r="AM49" s="116"/>
      <c r="AN49" s="116"/>
      <c r="AO49" s="88"/>
    </row>
    <row r="50" spans="2:41" s="30" customFormat="1" hidden="1" x14ac:dyDescent="0.2">
      <c r="B50" s="109"/>
      <c r="C50" s="39"/>
      <c r="D50" s="40"/>
      <c r="E50" s="322"/>
      <c r="F50" s="322"/>
      <c r="G50" s="322"/>
      <c r="H50" s="322"/>
      <c r="I50" s="322"/>
      <c r="J50" s="322"/>
      <c r="K50" s="322"/>
      <c r="L50" s="85"/>
      <c r="M50" s="449"/>
      <c r="N50" s="449"/>
      <c r="O50" s="450"/>
      <c r="P50" s="448"/>
      <c r="Q50" s="449"/>
      <c r="R50" s="450"/>
      <c r="S50" s="448"/>
      <c r="T50" s="449"/>
      <c r="U50" s="450"/>
      <c r="V50" s="448"/>
      <c r="W50" s="449"/>
      <c r="X50" s="450"/>
      <c r="Y50" s="456"/>
      <c r="Z50" s="457"/>
      <c r="AA50" s="458"/>
      <c r="AB50" s="448"/>
      <c r="AC50" s="449"/>
      <c r="AD50" s="450"/>
      <c r="AE50" s="448"/>
      <c r="AF50" s="449"/>
      <c r="AG50" s="450"/>
      <c r="AH50" s="448"/>
      <c r="AI50" s="449"/>
      <c r="AJ50" s="464"/>
      <c r="AK50" s="80"/>
      <c r="AL50" s="69"/>
    </row>
    <row r="51" spans="2:41" s="30" customFormat="1" ht="23.25" thickBot="1" x14ac:dyDescent="0.25">
      <c r="B51" s="106" t="s">
        <v>30</v>
      </c>
      <c r="C51" s="94" t="s">
        <v>62</v>
      </c>
      <c r="D51" s="311" t="s">
        <v>24</v>
      </c>
      <c r="E51" s="312"/>
      <c r="F51" s="312"/>
      <c r="G51" s="312"/>
      <c r="H51" s="312"/>
      <c r="I51" s="312"/>
      <c r="J51" s="312"/>
      <c r="K51" s="312"/>
      <c r="L51" s="313"/>
      <c r="M51" s="360" t="s">
        <v>24</v>
      </c>
      <c r="N51" s="360"/>
      <c r="O51" s="360"/>
      <c r="P51" s="360" t="s">
        <v>24</v>
      </c>
      <c r="Q51" s="360"/>
      <c r="R51" s="360"/>
      <c r="S51" s="459">
        <v>-361009039.42000002</v>
      </c>
      <c r="T51" s="459"/>
      <c r="U51" s="459"/>
      <c r="V51" s="459">
        <v>0</v>
      </c>
      <c r="W51" s="459"/>
      <c r="X51" s="459"/>
      <c r="Y51" s="459">
        <v>0</v>
      </c>
      <c r="Z51" s="459"/>
      <c r="AA51" s="459"/>
      <c r="AB51" s="459">
        <v>-361009039.42000002</v>
      </c>
      <c r="AC51" s="459"/>
      <c r="AD51" s="459"/>
      <c r="AE51" s="360" t="s">
        <v>24</v>
      </c>
      <c r="AF51" s="360"/>
      <c r="AG51" s="360"/>
      <c r="AH51" s="360" t="s">
        <v>24</v>
      </c>
      <c r="AI51" s="360"/>
      <c r="AJ51" s="463"/>
      <c r="AK51" s="80"/>
      <c r="AL51" s="69"/>
    </row>
    <row r="53" spans="2:41" ht="15" x14ac:dyDescent="0.25">
      <c r="B53" s="453" t="s">
        <v>60</v>
      </c>
      <c r="C53" s="453"/>
      <c r="D53" s="453"/>
      <c r="E53" s="453"/>
      <c r="F53" s="453"/>
      <c r="G53" s="453"/>
      <c r="H53" s="453"/>
      <c r="I53" s="453"/>
      <c r="J53" s="453"/>
      <c r="K53" s="453"/>
      <c r="L53" s="453"/>
      <c r="M53" s="453"/>
      <c r="N53" s="453"/>
      <c r="O53" s="453"/>
      <c r="P53" s="453"/>
      <c r="Q53" s="453"/>
      <c r="R53" s="453"/>
      <c r="S53" s="453"/>
      <c r="T53" s="453"/>
      <c r="U53" s="453"/>
      <c r="V53" s="453"/>
      <c r="W53" s="453"/>
      <c r="X53" s="453"/>
      <c r="Y53" s="453"/>
      <c r="Z53" s="453"/>
      <c r="AA53" s="453"/>
      <c r="AB53" s="453"/>
      <c r="AC53" s="453"/>
      <c r="AD53" s="453"/>
      <c r="AE53" s="453"/>
      <c r="AF53" s="453"/>
      <c r="AG53" s="465" t="s">
        <v>31</v>
      </c>
      <c r="AH53" s="465"/>
      <c r="AI53" s="465"/>
      <c r="AJ53" s="465"/>
      <c r="AK53" s="48"/>
    </row>
    <row r="54" spans="2:41" x14ac:dyDescent="0.2">
      <c r="B54" s="22"/>
      <c r="C54" s="42"/>
      <c r="D54" s="42"/>
      <c r="E54" s="42"/>
      <c r="F54" s="42"/>
      <c r="G54" s="42"/>
      <c r="H54" s="42"/>
      <c r="I54" s="42"/>
      <c r="J54" s="42"/>
      <c r="K54" s="23"/>
      <c r="L54" s="87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15"/>
      <c r="Z54" s="25"/>
      <c r="AA54" s="25"/>
      <c r="AB54" s="16"/>
      <c r="AC54" s="25"/>
      <c r="AD54" s="25"/>
      <c r="AF54" s="25"/>
      <c r="AG54" s="25"/>
    </row>
    <row r="55" spans="2:41" s="1" customFormat="1" ht="11.25" customHeight="1" x14ac:dyDescent="0.2">
      <c r="B55" s="107"/>
      <c r="C55" s="66"/>
      <c r="D55" s="314" t="s">
        <v>88</v>
      </c>
      <c r="E55" s="314"/>
      <c r="F55" s="314"/>
      <c r="G55" s="314"/>
      <c r="H55" s="314"/>
      <c r="I55" s="314"/>
      <c r="J55" s="314"/>
      <c r="K55" s="314"/>
      <c r="L55" s="314"/>
      <c r="M55" s="356" t="s">
        <v>65</v>
      </c>
      <c r="N55" s="356"/>
      <c r="O55" s="356"/>
      <c r="P55" s="356"/>
      <c r="Q55" s="356" t="s">
        <v>11</v>
      </c>
      <c r="R55" s="356"/>
      <c r="S55" s="356"/>
      <c r="T55" s="356"/>
      <c r="U55" s="356"/>
      <c r="V55" s="356"/>
      <c r="W55" s="356"/>
      <c r="X55" s="356"/>
      <c r="Y55" s="356"/>
      <c r="Z55" s="356"/>
      <c r="AA55" s="356"/>
      <c r="AB55" s="356"/>
      <c r="AC55" s="356"/>
      <c r="AD55" s="356"/>
      <c r="AE55" s="356"/>
      <c r="AF55" s="356"/>
      <c r="AG55" s="356" t="s">
        <v>64</v>
      </c>
      <c r="AH55" s="356"/>
      <c r="AI55" s="356"/>
      <c r="AJ55" s="462"/>
      <c r="AK55" s="73"/>
      <c r="AL55" s="70"/>
    </row>
    <row r="56" spans="2:41" s="1" customFormat="1" ht="11.25" x14ac:dyDescent="0.2">
      <c r="B56" s="37"/>
      <c r="C56" s="67" t="s">
        <v>12</v>
      </c>
      <c r="D56" s="315"/>
      <c r="E56" s="315"/>
      <c r="F56" s="315"/>
      <c r="G56" s="315"/>
      <c r="H56" s="315"/>
      <c r="I56" s="315"/>
      <c r="J56" s="315"/>
      <c r="K56" s="315"/>
      <c r="L56" s="315"/>
      <c r="M56" s="356"/>
      <c r="N56" s="356"/>
      <c r="O56" s="356"/>
      <c r="P56" s="356"/>
      <c r="Q56" s="356" t="s">
        <v>85</v>
      </c>
      <c r="R56" s="356"/>
      <c r="S56" s="356"/>
      <c r="T56" s="356"/>
      <c r="U56" s="369" t="s">
        <v>67</v>
      </c>
      <c r="V56" s="369"/>
      <c r="W56" s="369"/>
      <c r="X56" s="369"/>
      <c r="Y56" s="404" t="s">
        <v>72</v>
      </c>
      <c r="Z56" s="404"/>
      <c r="AA56" s="404"/>
      <c r="AB56" s="404"/>
      <c r="AC56" s="404" t="s">
        <v>15</v>
      </c>
      <c r="AD56" s="404"/>
      <c r="AE56" s="404"/>
      <c r="AF56" s="404"/>
      <c r="AG56" s="356"/>
      <c r="AH56" s="356"/>
      <c r="AI56" s="356"/>
      <c r="AJ56" s="462"/>
      <c r="AK56" s="73"/>
      <c r="AL56" s="70"/>
    </row>
    <row r="57" spans="2:41" s="1" customFormat="1" ht="11.25" x14ac:dyDescent="0.2">
      <c r="B57" s="38" t="s">
        <v>13</v>
      </c>
      <c r="C57" s="67" t="s">
        <v>14</v>
      </c>
      <c r="D57" s="315"/>
      <c r="E57" s="315"/>
      <c r="F57" s="315"/>
      <c r="G57" s="315"/>
      <c r="H57" s="315"/>
      <c r="I57" s="315"/>
      <c r="J57" s="315"/>
      <c r="K57" s="315"/>
      <c r="L57" s="315"/>
      <c r="M57" s="356"/>
      <c r="N57" s="356"/>
      <c r="O57" s="356"/>
      <c r="P57" s="356"/>
      <c r="Q57" s="356"/>
      <c r="R57" s="356"/>
      <c r="S57" s="356"/>
      <c r="T57" s="356"/>
      <c r="U57" s="371"/>
      <c r="V57" s="371"/>
      <c r="W57" s="371"/>
      <c r="X57" s="371"/>
      <c r="Y57" s="405"/>
      <c r="Z57" s="405"/>
      <c r="AA57" s="405"/>
      <c r="AB57" s="405"/>
      <c r="AC57" s="405"/>
      <c r="AD57" s="405"/>
      <c r="AE57" s="405"/>
      <c r="AF57" s="405"/>
      <c r="AG57" s="356"/>
      <c r="AH57" s="356"/>
      <c r="AI57" s="356"/>
      <c r="AJ57" s="462"/>
      <c r="AK57" s="73"/>
      <c r="AL57" s="70"/>
    </row>
    <row r="58" spans="2:41" s="1" customFormat="1" ht="11.25" x14ac:dyDescent="0.2">
      <c r="B58" s="37"/>
      <c r="C58" s="67" t="s">
        <v>16</v>
      </c>
      <c r="D58" s="315"/>
      <c r="E58" s="315"/>
      <c r="F58" s="315"/>
      <c r="G58" s="315"/>
      <c r="H58" s="315"/>
      <c r="I58" s="315"/>
      <c r="J58" s="315"/>
      <c r="K58" s="315"/>
      <c r="L58" s="315"/>
      <c r="M58" s="356"/>
      <c r="N58" s="356"/>
      <c r="O58" s="356"/>
      <c r="P58" s="356"/>
      <c r="Q58" s="356"/>
      <c r="R58" s="356"/>
      <c r="S58" s="356"/>
      <c r="T58" s="356"/>
      <c r="U58" s="371"/>
      <c r="V58" s="371"/>
      <c r="W58" s="371"/>
      <c r="X58" s="371"/>
      <c r="Y58" s="405"/>
      <c r="Z58" s="405"/>
      <c r="AA58" s="405"/>
      <c r="AB58" s="405"/>
      <c r="AC58" s="405"/>
      <c r="AD58" s="405"/>
      <c r="AE58" s="405"/>
      <c r="AF58" s="405"/>
      <c r="AG58" s="356"/>
      <c r="AH58" s="356"/>
      <c r="AI58" s="356"/>
      <c r="AJ58" s="462"/>
      <c r="AK58" s="73"/>
      <c r="AL58" s="70"/>
    </row>
    <row r="59" spans="2:41" s="1" customFormat="1" ht="11.25" x14ac:dyDescent="0.2">
      <c r="B59" s="37"/>
      <c r="C59" s="67"/>
      <c r="D59" s="316"/>
      <c r="E59" s="316"/>
      <c r="F59" s="316"/>
      <c r="G59" s="316"/>
      <c r="H59" s="316"/>
      <c r="I59" s="316"/>
      <c r="J59" s="316"/>
      <c r="K59" s="316"/>
      <c r="L59" s="316"/>
      <c r="M59" s="356"/>
      <c r="N59" s="356"/>
      <c r="O59" s="356"/>
      <c r="P59" s="356"/>
      <c r="Q59" s="356"/>
      <c r="R59" s="356"/>
      <c r="S59" s="356"/>
      <c r="T59" s="356"/>
      <c r="U59" s="432"/>
      <c r="V59" s="432"/>
      <c r="W59" s="432"/>
      <c r="X59" s="432"/>
      <c r="Y59" s="437"/>
      <c r="Z59" s="437"/>
      <c r="AA59" s="437"/>
      <c r="AB59" s="437"/>
      <c r="AC59" s="437"/>
      <c r="AD59" s="437"/>
      <c r="AE59" s="437"/>
      <c r="AF59" s="437"/>
      <c r="AG59" s="356"/>
      <c r="AH59" s="356"/>
      <c r="AI59" s="356"/>
      <c r="AJ59" s="462"/>
      <c r="AK59" s="73"/>
      <c r="AL59" s="70"/>
    </row>
    <row r="60" spans="2:41" ht="13.5" thickBot="1" x14ac:dyDescent="0.25">
      <c r="B60" s="110">
        <v>1</v>
      </c>
      <c r="C60" s="44">
        <v>2</v>
      </c>
      <c r="D60" s="454">
        <v>3</v>
      </c>
      <c r="E60" s="454"/>
      <c r="F60" s="454"/>
      <c r="G60" s="454"/>
      <c r="H60" s="454"/>
      <c r="I60" s="454"/>
      <c r="J60" s="454"/>
      <c r="K60" s="454"/>
      <c r="L60" s="454"/>
      <c r="M60" s="355" t="s">
        <v>17</v>
      </c>
      <c r="N60" s="355"/>
      <c r="O60" s="355"/>
      <c r="P60" s="355"/>
      <c r="Q60" s="355" t="s">
        <v>18</v>
      </c>
      <c r="R60" s="355"/>
      <c r="S60" s="355"/>
      <c r="T60" s="355"/>
      <c r="U60" s="355" t="s">
        <v>19</v>
      </c>
      <c r="V60" s="355"/>
      <c r="W60" s="355"/>
      <c r="X60" s="355"/>
      <c r="Y60" s="429" t="s">
        <v>20</v>
      </c>
      <c r="Z60" s="429"/>
      <c r="AA60" s="429"/>
      <c r="AB60" s="429"/>
      <c r="AC60" s="355" t="s">
        <v>21</v>
      </c>
      <c r="AD60" s="355"/>
      <c r="AE60" s="355"/>
      <c r="AF60" s="355"/>
      <c r="AG60" s="355" t="s">
        <v>22</v>
      </c>
      <c r="AH60" s="355"/>
      <c r="AI60" s="355"/>
      <c r="AJ60" s="423"/>
      <c r="AK60" s="79"/>
    </row>
    <row r="61" spans="2:41" ht="22.5" x14ac:dyDescent="0.2">
      <c r="B61" s="111" t="s">
        <v>32</v>
      </c>
      <c r="C61" s="90" t="s">
        <v>33</v>
      </c>
      <c r="D61" s="317" t="s">
        <v>24</v>
      </c>
      <c r="E61" s="318"/>
      <c r="F61" s="318"/>
      <c r="G61" s="318"/>
      <c r="H61" s="318"/>
      <c r="I61" s="318"/>
      <c r="J61" s="318"/>
      <c r="K61" s="318"/>
      <c r="L61" s="319"/>
      <c r="M61" s="359">
        <v>0</v>
      </c>
      <c r="N61" s="359"/>
      <c r="O61" s="359"/>
      <c r="P61" s="359"/>
      <c r="Q61" s="359">
        <v>361009039.42000002</v>
      </c>
      <c r="R61" s="359"/>
      <c r="S61" s="359"/>
      <c r="T61" s="359"/>
      <c r="U61" s="359">
        <v>0</v>
      </c>
      <c r="V61" s="359"/>
      <c r="W61" s="359"/>
      <c r="X61" s="359"/>
      <c r="Y61" s="359">
        <v>0</v>
      </c>
      <c r="Z61" s="359"/>
      <c r="AA61" s="359"/>
      <c r="AB61" s="359"/>
      <c r="AC61" s="359">
        <v>361009039.42000002</v>
      </c>
      <c r="AD61" s="359"/>
      <c r="AE61" s="359"/>
      <c r="AF61" s="359"/>
      <c r="AG61" s="359">
        <v>0</v>
      </c>
      <c r="AH61" s="359"/>
      <c r="AI61" s="359"/>
      <c r="AJ61" s="461"/>
      <c r="AK61" s="76"/>
    </row>
    <row r="62" spans="2:41" x14ac:dyDescent="0.2">
      <c r="B62" s="112" t="s">
        <v>34</v>
      </c>
      <c r="C62" s="91"/>
      <c r="D62" s="300"/>
      <c r="E62" s="301"/>
      <c r="F62" s="301"/>
      <c r="G62" s="301"/>
      <c r="H62" s="301"/>
      <c r="I62" s="301"/>
      <c r="J62" s="301"/>
      <c r="K62" s="301"/>
      <c r="L62" s="302"/>
      <c r="M62" s="358"/>
      <c r="N62" s="358"/>
      <c r="O62" s="358"/>
      <c r="P62" s="358"/>
      <c r="Q62" s="358"/>
      <c r="R62" s="358"/>
      <c r="S62" s="358"/>
      <c r="T62" s="358"/>
      <c r="U62" s="358"/>
      <c r="V62" s="358"/>
      <c r="W62" s="358"/>
      <c r="X62" s="358"/>
      <c r="Y62" s="358"/>
      <c r="Z62" s="358"/>
      <c r="AA62" s="358"/>
      <c r="AB62" s="358"/>
      <c r="AC62" s="358"/>
      <c r="AD62" s="358"/>
      <c r="AE62" s="358"/>
      <c r="AF62" s="358"/>
      <c r="AG62" s="358"/>
      <c r="AH62" s="358"/>
      <c r="AI62" s="358"/>
      <c r="AJ62" s="460"/>
      <c r="AK62" s="76"/>
    </row>
    <row r="63" spans="2:41" ht="22.5" x14ac:dyDescent="0.2">
      <c r="B63" s="112" t="s">
        <v>35</v>
      </c>
      <c r="C63" s="95" t="s">
        <v>36</v>
      </c>
      <c r="D63" s="300" t="s">
        <v>24</v>
      </c>
      <c r="E63" s="301"/>
      <c r="F63" s="301"/>
      <c r="G63" s="301"/>
      <c r="H63" s="301"/>
      <c r="I63" s="301"/>
      <c r="J63" s="301"/>
      <c r="K63" s="301"/>
      <c r="L63" s="302"/>
      <c r="M63" s="451"/>
      <c r="N63" s="451"/>
      <c r="O63" s="451"/>
      <c r="P63" s="451"/>
      <c r="Q63" s="451"/>
      <c r="R63" s="451"/>
      <c r="S63" s="451"/>
      <c r="T63" s="451"/>
      <c r="U63" s="451"/>
      <c r="V63" s="451"/>
      <c r="W63" s="451"/>
      <c r="X63" s="451"/>
      <c r="Y63" s="451"/>
      <c r="Z63" s="451"/>
      <c r="AA63" s="451"/>
      <c r="AB63" s="451"/>
      <c r="AC63" s="451"/>
      <c r="AD63" s="451"/>
      <c r="AE63" s="451"/>
      <c r="AF63" s="451"/>
      <c r="AG63" s="451"/>
      <c r="AH63" s="451"/>
      <c r="AI63" s="451"/>
      <c r="AJ63" s="452"/>
      <c r="AK63" s="76"/>
    </row>
    <row r="64" spans="2:41" x14ac:dyDescent="0.2">
      <c r="B64" s="112" t="s">
        <v>37</v>
      </c>
      <c r="C64" s="93"/>
      <c r="D64" s="300"/>
      <c r="E64" s="301"/>
      <c r="F64" s="301"/>
      <c r="G64" s="301"/>
      <c r="H64" s="301"/>
      <c r="I64" s="301"/>
      <c r="J64" s="301"/>
      <c r="K64" s="301"/>
      <c r="L64" s="302"/>
      <c r="M64" s="339"/>
      <c r="N64" s="339"/>
      <c r="O64" s="339"/>
      <c r="P64" s="339"/>
      <c r="Q64" s="339"/>
      <c r="R64" s="339"/>
      <c r="S64" s="339"/>
      <c r="T64" s="339"/>
      <c r="U64" s="339"/>
      <c r="V64" s="339"/>
      <c r="W64" s="339"/>
      <c r="X64" s="339"/>
      <c r="Y64" s="339"/>
      <c r="Z64" s="339"/>
      <c r="AA64" s="339"/>
      <c r="AB64" s="339"/>
      <c r="AC64" s="339"/>
      <c r="AD64" s="339"/>
      <c r="AE64" s="339"/>
      <c r="AF64" s="339"/>
      <c r="AG64" s="339"/>
      <c r="AH64" s="339"/>
      <c r="AI64" s="339"/>
      <c r="AJ64" s="340"/>
      <c r="AK64" s="76"/>
    </row>
    <row r="65" spans="2:41" s="68" customFormat="1" x14ac:dyDescent="0.2">
      <c r="B65" s="119"/>
      <c r="C65" s="120" t="s">
        <v>36</v>
      </c>
      <c r="D65" s="320"/>
      <c r="E65" s="321"/>
      <c r="F65" s="303"/>
      <c r="G65" s="304"/>
      <c r="H65" s="304"/>
      <c r="I65" s="304"/>
      <c r="J65" s="304"/>
      <c r="K65" s="304"/>
      <c r="L65" s="305"/>
      <c r="M65" s="338"/>
      <c r="N65" s="338"/>
      <c r="O65" s="338"/>
      <c r="P65" s="338"/>
      <c r="Q65" s="338"/>
      <c r="R65" s="338"/>
      <c r="S65" s="338"/>
      <c r="T65" s="338"/>
      <c r="U65" s="338"/>
      <c r="V65" s="338"/>
      <c r="W65" s="338"/>
      <c r="X65" s="338"/>
      <c r="Y65" s="338"/>
      <c r="Z65" s="338"/>
      <c r="AA65" s="338"/>
      <c r="AB65" s="338"/>
      <c r="AC65" s="329">
        <f>Q65+U65+Y65</f>
        <v>0</v>
      </c>
      <c r="AD65" s="329"/>
      <c r="AE65" s="329"/>
      <c r="AF65" s="329"/>
      <c r="AG65" s="329"/>
      <c r="AH65" s="329"/>
      <c r="AI65" s="329"/>
      <c r="AJ65" s="337"/>
      <c r="AK65" s="126"/>
      <c r="AL65" s="122" t="str">
        <f>IF(D65="","000",D65)&amp;IF(F65="","00000000000000000",F65)</f>
        <v>00000000000000000000</v>
      </c>
      <c r="AM65" s="127"/>
      <c r="AN65" s="128"/>
      <c r="AO65" s="129"/>
    </row>
    <row r="66" spans="2:41" hidden="1" x14ac:dyDescent="0.2">
      <c r="B66" s="113"/>
      <c r="C66" s="96"/>
      <c r="D66" s="97"/>
      <c r="E66" s="483"/>
      <c r="F66" s="484"/>
      <c r="G66" s="484"/>
      <c r="H66" s="484"/>
      <c r="I66" s="484"/>
      <c r="J66" s="484"/>
      <c r="K66" s="485"/>
      <c r="L66" s="98"/>
      <c r="M66" s="323"/>
      <c r="N66" s="324"/>
      <c r="O66" s="324"/>
      <c r="P66" s="326"/>
      <c r="Q66" s="323"/>
      <c r="R66" s="324"/>
      <c r="S66" s="324"/>
      <c r="T66" s="326"/>
      <c r="U66" s="323"/>
      <c r="V66" s="324"/>
      <c r="W66" s="324"/>
      <c r="X66" s="326"/>
      <c r="Y66" s="323"/>
      <c r="Z66" s="324"/>
      <c r="AA66" s="324"/>
      <c r="AB66" s="326"/>
      <c r="AC66" s="323"/>
      <c r="AD66" s="324"/>
      <c r="AE66" s="324"/>
      <c r="AF66" s="326"/>
      <c r="AG66" s="323"/>
      <c r="AH66" s="324"/>
      <c r="AI66" s="324"/>
      <c r="AJ66" s="325"/>
      <c r="AK66" s="76"/>
      <c r="AL66" s="70"/>
      <c r="AM66" s="1"/>
      <c r="AN66" s="1"/>
    </row>
    <row r="67" spans="2:41" ht="22.5" x14ac:dyDescent="0.2">
      <c r="B67" s="112" t="s">
        <v>38</v>
      </c>
      <c r="C67" s="91" t="s">
        <v>39</v>
      </c>
      <c r="D67" s="300" t="s">
        <v>24</v>
      </c>
      <c r="E67" s="301"/>
      <c r="F67" s="301"/>
      <c r="G67" s="301"/>
      <c r="H67" s="301"/>
      <c r="I67" s="301"/>
      <c r="J67" s="301"/>
      <c r="K67" s="301"/>
      <c r="L67" s="302"/>
      <c r="M67" s="327"/>
      <c r="N67" s="327"/>
      <c r="O67" s="327"/>
      <c r="P67" s="327"/>
      <c r="Q67" s="327"/>
      <c r="R67" s="327"/>
      <c r="S67" s="327"/>
      <c r="T67" s="327"/>
      <c r="U67" s="327"/>
      <c r="V67" s="327"/>
      <c r="W67" s="327"/>
      <c r="X67" s="327"/>
      <c r="Y67" s="327"/>
      <c r="Z67" s="327"/>
      <c r="AA67" s="327"/>
      <c r="AB67" s="327"/>
      <c r="AC67" s="327"/>
      <c r="AD67" s="327"/>
      <c r="AE67" s="327"/>
      <c r="AF67" s="327"/>
      <c r="AG67" s="327"/>
      <c r="AH67" s="327"/>
      <c r="AI67" s="327"/>
      <c r="AJ67" s="328"/>
      <c r="AK67" s="76"/>
      <c r="AL67" s="70"/>
      <c r="AM67" s="1"/>
      <c r="AN67" s="1"/>
    </row>
    <row r="68" spans="2:41" x14ac:dyDescent="0.2">
      <c r="B68" s="112" t="s">
        <v>37</v>
      </c>
      <c r="C68" s="93"/>
      <c r="D68" s="300"/>
      <c r="E68" s="301"/>
      <c r="F68" s="301"/>
      <c r="G68" s="301"/>
      <c r="H68" s="301"/>
      <c r="I68" s="301"/>
      <c r="J68" s="301"/>
      <c r="K68" s="301"/>
      <c r="L68" s="302"/>
      <c r="M68" s="339"/>
      <c r="N68" s="339"/>
      <c r="O68" s="339"/>
      <c r="P68" s="339"/>
      <c r="Q68" s="339"/>
      <c r="R68" s="339"/>
      <c r="S68" s="339"/>
      <c r="T68" s="339"/>
      <c r="U68" s="339"/>
      <c r="V68" s="339"/>
      <c r="W68" s="339"/>
      <c r="X68" s="339"/>
      <c r="Y68" s="339"/>
      <c r="Z68" s="339"/>
      <c r="AA68" s="339"/>
      <c r="AB68" s="339"/>
      <c r="AC68" s="339"/>
      <c r="AD68" s="339"/>
      <c r="AE68" s="339"/>
      <c r="AF68" s="339"/>
      <c r="AG68" s="339"/>
      <c r="AH68" s="339"/>
      <c r="AI68" s="339"/>
      <c r="AJ68" s="340"/>
      <c r="AK68" s="76"/>
      <c r="AL68" s="70"/>
      <c r="AM68" s="1"/>
      <c r="AN68" s="1"/>
    </row>
    <row r="69" spans="2:41" s="68" customFormat="1" x14ac:dyDescent="0.2">
      <c r="B69" s="119"/>
      <c r="C69" s="120" t="s">
        <v>39</v>
      </c>
      <c r="D69" s="320"/>
      <c r="E69" s="321"/>
      <c r="F69" s="303"/>
      <c r="G69" s="304"/>
      <c r="H69" s="304"/>
      <c r="I69" s="304"/>
      <c r="J69" s="304"/>
      <c r="K69" s="304"/>
      <c r="L69" s="305"/>
      <c r="M69" s="338"/>
      <c r="N69" s="338"/>
      <c r="O69" s="338"/>
      <c r="P69" s="338"/>
      <c r="Q69" s="338"/>
      <c r="R69" s="338"/>
      <c r="S69" s="338"/>
      <c r="T69" s="338"/>
      <c r="U69" s="338"/>
      <c r="V69" s="338"/>
      <c r="W69" s="338"/>
      <c r="X69" s="338"/>
      <c r="Y69" s="338"/>
      <c r="Z69" s="338"/>
      <c r="AA69" s="338"/>
      <c r="AB69" s="338"/>
      <c r="AC69" s="329">
        <f>Q69+U69+Y69</f>
        <v>0</v>
      </c>
      <c r="AD69" s="329"/>
      <c r="AE69" s="329"/>
      <c r="AF69" s="329"/>
      <c r="AG69" s="329"/>
      <c r="AH69" s="329"/>
      <c r="AI69" s="329"/>
      <c r="AJ69" s="337"/>
      <c r="AK69" s="126"/>
      <c r="AL69" s="122" t="str">
        <f>IF(D69="","000",D69)&amp;IF(F69="","00000000000000000",F69)</f>
        <v>00000000000000000000</v>
      </c>
      <c r="AM69" s="127"/>
      <c r="AN69" s="128"/>
      <c r="AO69" s="129"/>
    </row>
    <row r="70" spans="2:41" hidden="1" x14ac:dyDescent="0.2">
      <c r="B70" s="113"/>
      <c r="C70" s="99"/>
      <c r="D70" s="97"/>
      <c r="E70" s="483"/>
      <c r="F70" s="484"/>
      <c r="G70" s="484"/>
      <c r="H70" s="484"/>
      <c r="I70" s="484"/>
      <c r="J70" s="484"/>
      <c r="K70" s="485"/>
      <c r="L70" s="98"/>
      <c r="M70" s="334"/>
      <c r="N70" s="335"/>
      <c r="O70" s="335"/>
      <c r="P70" s="336"/>
      <c r="Q70" s="334"/>
      <c r="R70" s="335"/>
      <c r="S70" s="335"/>
      <c r="T70" s="336"/>
      <c r="U70" s="334"/>
      <c r="V70" s="335"/>
      <c r="W70" s="335"/>
      <c r="X70" s="336"/>
      <c r="Y70" s="334"/>
      <c r="Z70" s="335"/>
      <c r="AA70" s="335"/>
      <c r="AB70" s="336"/>
      <c r="AC70" s="334"/>
      <c r="AD70" s="335"/>
      <c r="AE70" s="335"/>
      <c r="AF70" s="336"/>
      <c r="AG70" s="323"/>
      <c r="AH70" s="324"/>
      <c r="AI70" s="324"/>
      <c r="AJ70" s="325"/>
      <c r="AK70" s="76"/>
      <c r="AL70" s="70"/>
      <c r="AM70" s="1"/>
      <c r="AN70" s="1"/>
    </row>
    <row r="71" spans="2:41" x14ac:dyDescent="0.2">
      <c r="B71" s="112" t="s">
        <v>40</v>
      </c>
      <c r="C71" s="91" t="s">
        <v>41</v>
      </c>
      <c r="D71" s="300" t="s">
        <v>24</v>
      </c>
      <c r="E71" s="301"/>
      <c r="F71" s="301"/>
      <c r="G71" s="301"/>
      <c r="H71" s="301"/>
      <c r="I71" s="301"/>
      <c r="J71" s="301"/>
      <c r="K71" s="301"/>
      <c r="L71" s="302"/>
      <c r="M71" s="496"/>
      <c r="N71" s="496"/>
      <c r="O71" s="496"/>
      <c r="P71" s="496"/>
      <c r="Q71" s="330" t="s">
        <v>24</v>
      </c>
      <c r="R71" s="330"/>
      <c r="S71" s="330"/>
      <c r="T71" s="330"/>
      <c r="U71" s="327">
        <v>0</v>
      </c>
      <c r="V71" s="327"/>
      <c r="W71" s="327"/>
      <c r="X71" s="327"/>
      <c r="Y71" s="327">
        <v>0</v>
      </c>
      <c r="Z71" s="327"/>
      <c r="AA71" s="327"/>
      <c r="AB71" s="327"/>
      <c r="AC71" s="327">
        <v>0</v>
      </c>
      <c r="AD71" s="327"/>
      <c r="AE71" s="327"/>
      <c r="AF71" s="327"/>
      <c r="AG71" s="327">
        <v>0</v>
      </c>
      <c r="AH71" s="327"/>
      <c r="AI71" s="327"/>
      <c r="AJ71" s="328"/>
      <c r="AK71" s="76"/>
      <c r="AL71" s="70"/>
      <c r="AM71" s="1"/>
      <c r="AN71" s="1"/>
    </row>
    <row r="72" spans="2:41" ht="22.5" x14ac:dyDescent="0.2">
      <c r="B72" s="112" t="s">
        <v>93</v>
      </c>
      <c r="C72" s="91" t="s">
        <v>42</v>
      </c>
      <c r="D72" s="300" t="s">
        <v>24</v>
      </c>
      <c r="E72" s="301"/>
      <c r="F72" s="301"/>
      <c r="G72" s="301"/>
      <c r="H72" s="301"/>
      <c r="I72" s="301"/>
      <c r="J72" s="301"/>
      <c r="K72" s="301"/>
      <c r="L72" s="302"/>
      <c r="M72" s="327"/>
      <c r="N72" s="327"/>
      <c r="O72" s="327"/>
      <c r="P72" s="327"/>
      <c r="Q72" s="330" t="s">
        <v>92</v>
      </c>
      <c r="R72" s="330"/>
      <c r="S72" s="330"/>
      <c r="T72" s="330"/>
      <c r="U72" s="327"/>
      <c r="V72" s="327"/>
      <c r="W72" s="327"/>
      <c r="X72" s="327"/>
      <c r="Y72" s="327"/>
      <c r="Z72" s="327"/>
      <c r="AA72" s="327"/>
      <c r="AB72" s="327"/>
      <c r="AC72" s="327"/>
      <c r="AD72" s="327"/>
      <c r="AE72" s="327"/>
      <c r="AF72" s="327"/>
      <c r="AG72" s="330" t="s">
        <v>92</v>
      </c>
      <c r="AH72" s="330"/>
      <c r="AI72" s="330"/>
      <c r="AJ72" s="331"/>
      <c r="AK72" s="82"/>
      <c r="AL72" s="47"/>
      <c r="AM72" s="1"/>
      <c r="AN72" s="1"/>
    </row>
    <row r="73" spans="2:41" x14ac:dyDescent="0.2">
      <c r="B73" s="119"/>
      <c r="C73" s="120" t="s">
        <v>42</v>
      </c>
      <c r="D73" s="320"/>
      <c r="E73" s="321"/>
      <c r="F73" s="303"/>
      <c r="G73" s="304"/>
      <c r="H73" s="304"/>
      <c r="I73" s="304"/>
      <c r="J73" s="304"/>
      <c r="K73" s="304"/>
      <c r="L73" s="305"/>
      <c r="M73" s="357"/>
      <c r="N73" s="357"/>
      <c r="O73" s="357"/>
      <c r="P73" s="357"/>
      <c r="Q73" s="332" t="s">
        <v>24</v>
      </c>
      <c r="R73" s="332"/>
      <c r="S73" s="332"/>
      <c r="T73" s="332"/>
      <c r="U73" s="338"/>
      <c r="V73" s="338"/>
      <c r="W73" s="338"/>
      <c r="X73" s="338"/>
      <c r="Y73" s="338"/>
      <c r="Z73" s="338"/>
      <c r="AA73" s="338"/>
      <c r="AB73" s="338"/>
      <c r="AC73" s="329">
        <f>U73+Y73</f>
        <v>0</v>
      </c>
      <c r="AD73" s="329"/>
      <c r="AE73" s="329"/>
      <c r="AF73" s="329"/>
      <c r="AG73" s="332" t="s">
        <v>24</v>
      </c>
      <c r="AH73" s="332"/>
      <c r="AI73" s="332"/>
      <c r="AJ73" s="333"/>
      <c r="AK73" s="121"/>
      <c r="AL73" s="122" t="str">
        <f>IF(D73="","000",D73)&amp;IF(F73="","00000000000000000",F73)</f>
        <v>00000000000000000000</v>
      </c>
      <c r="AM73" s="123"/>
      <c r="AN73" s="124"/>
      <c r="AO73" s="125"/>
    </row>
    <row r="74" spans="2:41" ht="22.5" x14ac:dyDescent="0.2">
      <c r="B74" s="112" t="s">
        <v>91</v>
      </c>
      <c r="C74" s="91" t="s">
        <v>43</v>
      </c>
      <c r="D74" s="300" t="s">
        <v>92</v>
      </c>
      <c r="E74" s="301"/>
      <c r="F74" s="301"/>
      <c r="G74" s="301"/>
      <c r="H74" s="301"/>
      <c r="I74" s="301"/>
      <c r="J74" s="301"/>
      <c r="K74" s="301"/>
      <c r="L74" s="302"/>
      <c r="M74" s="327"/>
      <c r="N74" s="327"/>
      <c r="O74" s="327"/>
      <c r="P74" s="327"/>
      <c r="Q74" s="330" t="s">
        <v>92</v>
      </c>
      <c r="R74" s="330"/>
      <c r="S74" s="330"/>
      <c r="T74" s="330"/>
      <c r="U74" s="327"/>
      <c r="V74" s="327"/>
      <c r="W74" s="327"/>
      <c r="X74" s="327"/>
      <c r="Y74" s="327"/>
      <c r="Z74" s="327"/>
      <c r="AA74" s="327"/>
      <c r="AB74" s="327"/>
      <c r="AC74" s="327"/>
      <c r="AD74" s="327"/>
      <c r="AE74" s="327"/>
      <c r="AF74" s="327"/>
      <c r="AG74" s="330" t="s">
        <v>92</v>
      </c>
      <c r="AH74" s="330"/>
      <c r="AI74" s="330"/>
      <c r="AJ74" s="331"/>
      <c r="AK74" s="82"/>
      <c r="AL74" s="46"/>
      <c r="AM74" s="1"/>
      <c r="AN74" s="1"/>
    </row>
    <row r="75" spans="2:41" x14ac:dyDescent="0.2">
      <c r="B75" s="119"/>
      <c r="C75" s="120" t="s">
        <v>43</v>
      </c>
      <c r="D75" s="320"/>
      <c r="E75" s="321"/>
      <c r="F75" s="303"/>
      <c r="G75" s="304"/>
      <c r="H75" s="304"/>
      <c r="I75" s="304"/>
      <c r="J75" s="304"/>
      <c r="K75" s="304"/>
      <c r="L75" s="305"/>
      <c r="M75" s="357"/>
      <c r="N75" s="357"/>
      <c r="O75" s="357"/>
      <c r="P75" s="357"/>
      <c r="Q75" s="332" t="s">
        <v>24</v>
      </c>
      <c r="R75" s="332"/>
      <c r="S75" s="332"/>
      <c r="T75" s="332"/>
      <c r="U75" s="338"/>
      <c r="V75" s="338"/>
      <c r="W75" s="338"/>
      <c r="X75" s="338"/>
      <c r="Y75" s="338"/>
      <c r="Z75" s="338"/>
      <c r="AA75" s="338"/>
      <c r="AB75" s="338"/>
      <c r="AC75" s="329">
        <f>U75+Y75</f>
        <v>0</v>
      </c>
      <c r="AD75" s="329"/>
      <c r="AE75" s="329"/>
      <c r="AF75" s="329"/>
      <c r="AG75" s="332" t="s">
        <v>24</v>
      </c>
      <c r="AH75" s="332"/>
      <c r="AI75" s="332"/>
      <c r="AJ75" s="333"/>
      <c r="AK75" s="121"/>
      <c r="AL75" s="122" t="str">
        <f>IF(D75="","000",D75)&amp;IF(F75="","00000000000000000",F75)</f>
        <v>00000000000000000000</v>
      </c>
      <c r="AM75" s="123"/>
      <c r="AN75" s="124"/>
      <c r="AO75" s="125"/>
    </row>
    <row r="76" spans="2:41" ht="22.5" x14ac:dyDescent="0.2">
      <c r="B76" s="112" t="s">
        <v>44</v>
      </c>
      <c r="C76" s="91" t="s">
        <v>45</v>
      </c>
      <c r="D76" s="300" t="s">
        <v>24</v>
      </c>
      <c r="E76" s="301"/>
      <c r="F76" s="301"/>
      <c r="G76" s="301"/>
      <c r="H76" s="301"/>
      <c r="I76" s="301"/>
      <c r="J76" s="301"/>
      <c r="K76" s="301"/>
      <c r="L76" s="302"/>
      <c r="M76" s="330" t="s">
        <v>24</v>
      </c>
      <c r="N76" s="330"/>
      <c r="O76" s="330"/>
      <c r="P76" s="330"/>
      <c r="Q76" s="471">
        <f>Q77</f>
        <v>361009039.42000002</v>
      </c>
      <c r="R76" s="472"/>
      <c r="S76" s="472"/>
      <c r="T76" s="473"/>
      <c r="U76" s="471">
        <f>U77+U90</f>
        <v>0</v>
      </c>
      <c r="V76" s="472"/>
      <c r="W76" s="472"/>
      <c r="X76" s="473"/>
      <c r="Y76" s="471">
        <f>Y90</f>
        <v>0</v>
      </c>
      <c r="Z76" s="472"/>
      <c r="AA76" s="472"/>
      <c r="AB76" s="473"/>
      <c r="AC76" s="471">
        <f>AC77+AC90</f>
        <v>361009039.42000002</v>
      </c>
      <c r="AD76" s="472"/>
      <c r="AE76" s="472"/>
      <c r="AF76" s="473"/>
      <c r="AG76" s="330" t="s">
        <v>24</v>
      </c>
      <c r="AH76" s="330"/>
      <c r="AI76" s="330"/>
      <c r="AJ76" s="331"/>
      <c r="AK76" s="82"/>
      <c r="AL76" s="70"/>
      <c r="AM76" s="1"/>
      <c r="AN76" s="1"/>
    </row>
    <row r="77" spans="2:41" ht="45" x14ac:dyDescent="0.2">
      <c r="B77" s="112" t="s">
        <v>46</v>
      </c>
      <c r="C77" s="91" t="s">
        <v>47</v>
      </c>
      <c r="D77" s="300" t="s">
        <v>24</v>
      </c>
      <c r="E77" s="301"/>
      <c r="F77" s="301"/>
      <c r="G77" s="301"/>
      <c r="H77" s="301"/>
      <c r="I77" s="301"/>
      <c r="J77" s="301"/>
      <c r="K77" s="301"/>
      <c r="L77" s="302"/>
      <c r="M77" s="330" t="s">
        <v>24</v>
      </c>
      <c r="N77" s="330"/>
      <c r="O77" s="330"/>
      <c r="P77" s="330"/>
      <c r="Q77" s="327">
        <f>SUM(Q79:Q80)</f>
        <v>361009039.42000002</v>
      </c>
      <c r="R77" s="327"/>
      <c r="S77" s="327"/>
      <c r="T77" s="327"/>
      <c r="U77" s="327">
        <f>SUM(U79:U80)</f>
        <v>0</v>
      </c>
      <c r="V77" s="327"/>
      <c r="W77" s="327"/>
      <c r="X77" s="327"/>
      <c r="Y77" s="330" t="s">
        <v>24</v>
      </c>
      <c r="Z77" s="330"/>
      <c r="AA77" s="330"/>
      <c r="AB77" s="330"/>
      <c r="AC77" s="327">
        <f>SUM(AC79:AC80)</f>
        <v>361009039.42000002</v>
      </c>
      <c r="AD77" s="327"/>
      <c r="AE77" s="327"/>
      <c r="AF77" s="327"/>
      <c r="AG77" s="330" t="s">
        <v>24</v>
      </c>
      <c r="AH77" s="330"/>
      <c r="AI77" s="330"/>
      <c r="AJ77" s="331"/>
      <c r="AK77" s="82"/>
      <c r="AL77" s="70"/>
      <c r="AM77" s="1"/>
      <c r="AN77" s="1"/>
    </row>
    <row r="78" spans="2:41" x14ac:dyDescent="0.2">
      <c r="B78" s="112" t="s">
        <v>37</v>
      </c>
      <c r="C78" s="91"/>
      <c r="D78" s="300"/>
      <c r="E78" s="301"/>
      <c r="F78" s="301"/>
      <c r="G78" s="301"/>
      <c r="H78" s="301"/>
      <c r="I78" s="301"/>
      <c r="J78" s="301"/>
      <c r="K78" s="301"/>
      <c r="L78" s="302"/>
      <c r="M78" s="467"/>
      <c r="N78" s="468"/>
      <c r="O78" s="468"/>
      <c r="P78" s="469"/>
      <c r="Q78" s="467"/>
      <c r="R78" s="468"/>
      <c r="S78" s="468"/>
      <c r="T78" s="469"/>
      <c r="U78" s="467"/>
      <c r="V78" s="468"/>
      <c r="W78" s="468"/>
      <c r="X78" s="469"/>
      <c r="Y78" s="467"/>
      <c r="Z78" s="468"/>
      <c r="AA78" s="468"/>
      <c r="AB78" s="469"/>
      <c r="AC78" s="467"/>
      <c r="AD78" s="468"/>
      <c r="AE78" s="468"/>
      <c r="AF78" s="469"/>
      <c r="AG78" s="467"/>
      <c r="AH78" s="468"/>
      <c r="AI78" s="468"/>
      <c r="AJ78" s="470"/>
      <c r="AK78" s="82"/>
      <c r="AL78" s="70"/>
      <c r="AM78" s="1"/>
      <c r="AN78" s="1"/>
    </row>
    <row r="79" spans="2:41" ht="33.75" x14ac:dyDescent="0.2">
      <c r="B79" s="112" t="s">
        <v>48</v>
      </c>
      <c r="C79" s="95" t="s">
        <v>49</v>
      </c>
      <c r="D79" s="300" t="s">
        <v>24</v>
      </c>
      <c r="E79" s="301"/>
      <c r="F79" s="301"/>
      <c r="G79" s="301"/>
      <c r="H79" s="301"/>
      <c r="I79" s="301"/>
      <c r="J79" s="301"/>
      <c r="K79" s="301"/>
      <c r="L79" s="302"/>
      <c r="M79" s="354" t="s">
        <v>24</v>
      </c>
      <c r="N79" s="354"/>
      <c r="O79" s="354"/>
      <c r="P79" s="354"/>
      <c r="Q79" s="486">
        <v>-7007036.5599999996</v>
      </c>
      <c r="R79" s="486"/>
      <c r="S79" s="486"/>
      <c r="T79" s="486"/>
      <c r="U79" s="486">
        <v>0</v>
      </c>
      <c r="V79" s="486"/>
      <c r="W79" s="486"/>
      <c r="X79" s="486"/>
      <c r="Y79" s="354" t="s">
        <v>24</v>
      </c>
      <c r="Z79" s="354"/>
      <c r="AA79" s="354"/>
      <c r="AB79" s="354"/>
      <c r="AC79" s="474">
        <f>Q79+U79</f>
        <v>-7007036.5599999996</v>
      </c>
      <c r="AD79" s="474"/>
      <c r="AE79" s="474"/>
      <c r="AF79" s="474"/>
      <c r="AG79" s="354" t="s">
        <v>24</v>
      </c>
      <c r="AH79" s="354"/>
      <c r="AI79" s="354"/>
      <c r="AJ79" s="447"/>
      <c r="AK79" s="82"/>
      <c r="AL79" s="70"/>
      <c r="AM79" s="1"/>
      <c r="AN79" s="1"/>
    </row>
    <row r="80" spans="2:41" ht="34.5" thickBot="1" x14ac:dyDescent="0.25">
      <c r="B80" s="112" t="s">
        <v>50</v>
      </c>
      <c r="C80" s="94" t="s">
        <v>51</v>
      </c>
      <c r="D80" s="311" t="s">
        <v>24</v>
      </c>
      <c r="E80" s="312"/>
      <c r="F80" s="312"/>
      <c r="G80" s="312"/>
      <c r="H80" s="312"/>
      <c r="I80" s="312"/>
      <c r="J80" s="312"/>
      <c r="K80" s="312"/>
      <c r="L80" s="313"/>
      <c r="M80" s="352" t="s">
        <v>24</v>
      </c>
      <c r="N80" s="352"/>
      <c r="O80" s="352"/>
      <c r="P80" s="352"/>
      <c r="Q80" s="350">
        <v>368016075.98000002</v>
      </c>
      <c r="R80" s="350"/>
      <c r="S80" s="350"/>
      <c r="T80" s="350"/>
      <c r="U80" s="350">
        <v>0</v>
      </c>
      <c r="V80" s="350"/>
      <c r="W80" s="350"/>
      <c r="X80" s="350"/>
      <c r="Y80" s="352" t="s">
        <v>24</v>
      </c>
      <c r="Z80" s="352"/>
      <c r="AA80" s="352"/>
      <c r="AB80" s="352"/>
      <c r="AC80" s="351">
        <f>Q80+U80</f>
        <v>368016075.98000002</v>
      </c>
      <c r="AD80" s="351"/>
      <c r="AE80" s="351"/>
      <c r="AF80" s="351"/>
      <c r="AG80" s="352" t="s">
        <v>24</v>
      </c>
      <c r="AH80" s="352"/>
      <c r="AI80" s="352"/>
      <c r="AJ80" s="353"/>
      <c r="AK80" s="82"/>
      <c r="AL80" s="70"/>
      <c r="AM80" s="1"/>
      <c r="AN80" s="1"/>
    </row>
    <row r="81" spans="2:38" x14ac:dyDescent="0.2">
      <c r="B81" s="45"/>
      <c r="C81" s="32"/>
      <c r="D81" s="32"/>
      <c r="E81" s="32"/>
      <c r="F81" s="32"/>
      <c r="G81" s="32"/>
      <c r="H81" s="32"/>
      <c r="I81" s="32"/>
      <c r="J81" s="32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7"/>
      <c r="Z81" s="46"/>
      <c r="AA81" s="46"/>
      <c r="AB81" s="46"/>
      <c r="AC81" s="46"/>
      <c r="AD81" s="46"/>
      <c r="AF81" s="46"/>
      <c r="AG81" s="46"/>
    </row>
    <row r="82" spans="2:38" x14ac:dyDescent="0.2">
      <c r="B82" s="45"/>
      <c r="C82" s="32"/>
      <c r="D82" s="32"/>
      <c r="E82" s="32"/>
      <c r="F82" s="32"/>
      <c r="G82" s="32"/>
      <c r="H82" s="32"/>
      <c r="I82" s="32"/>
      <c r="J82" s="32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AC82" s="48"/>
      <c r="AD82" s="48"/>
      <c r="AF82" s="48"/>
      <c r="AG82" s="466" t="s">
        <v>61</v>
      </c>
      <c r="AH82" s="466"/>
      <c r="AI82" s="466"/>
      <c r="AJ82" s="466"/>
      <c r="AK82" s="48"/>
    </row>
    <row r="83" spans="2:38" x14ac:dyDescent="0.2">
      <c r="B83" s="49"/>
      <c r="C83" s="50"/>
      <c r="D83" s="50"/>
      <c r="E83" s="50"/>
      <c r="F83" s="50"/>
      <c r="G83" s="50"/>
      <c r="H83" s="50"/>
      <c r="I83" s="50"/>
      <c r="J83" s="50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51"/>
      <c r="Z83" s="18"/>
      <c r="AA83" s="18"/>
      <c r="AB83" s="18"/>
      <c r="AC83" s="18"/>
      <c r="AD83" s="18"/>
      <c r="AF83" s="18"/>
      <c r="AG83" s="18"/>
    </row>
    <row r="84" spans="2:38" s="1" customFormat="1" ht="11.25" customHeight="1" x14ac:dyDescent="0.2">
      <c r="B84" s="107"/>
      <c r="C84" s="66"/>
      <c r="D84" s="314" t="s">
        <v>57</v>
      </c>
      <c r="E84" s="314"/>
      <c r="F84" s="314"/>
      <c r="G84" s="314"/>
      <c r="H84" s="314"/>
      <c r="I84" s="314"/>
      <c r="J84" s="314"/>
      <c r="K84" s="314"/>
      <c r="L84" s="314"/>
      <c r="M84" s="356" t="s">
        <v>65</v>
      </c>
      <c r="N84" s="356"/>
      <c r="O84" s="356"/>
      <c r="P84" s="356"/>
      <c r="Q84" s="356" t="s">
        <v>11</v>
      </c>
      <c r="R84" s="356"/>
      <c r="S84" s="356"/>
      <c r="T84" s="356"/>
      <c r="U84" s="356"/>
      <c r="V84" s="356"/>
      <c r="W84" s="356"/>
      <c r="X84" s="356"/>
      <c r="Y84" s="356"/>
      <c r="Z84" s="356"/>
      <c r="AA84" s="356"/>
      <c r="AB84" s="356"/>
      <c r="AC84" s="356"/>
      <c r="AD84" s="356"/>
      <c r="AE84" s="356"/>
      <c r="AF84" s="356"/>
      <c r="AG84" s="356" t="s">
        <v>64</v>
      </c>
      <c r="AH84" s="356"/>
      <c r="AI84" s="356"/>
      <c r="AJ84" s="462"/>
      <c r="AK84" s="73"/>
      <c r="AL84" s="70"/>
    </row>
    <row r="85" spans="2:38" s="1" customFormat="1" ht="11.25" x14ac:dyDescent="0.2">
      <c r="B85" s="37"/>
      <c r="C85" s="67" t="s">
        <v>12</v>
      </c>
      <c r="D85" s="315"/>
      <c r="E85" s="315"/>
      <c r="F85" s="315"/>
      <c r="G85" s="315"/>
      <c r="H85" s="315"/>
      <c r="I85" s="315"/>
      <c r="J85" s="315"/>
      <c r="K85" s="315"/>
      <c r="L85" s="315"/>
      <c r="M85" s="356"/>
      <c r="N85" s="356"/>
      <c r="O85" s="356"/>
      <c r="P85" s="356"/>
      <c r="Q85" s="356" t="s">
        <v>71</v>
      </c>
      <c r="R85" s="356"/>
      <c r="S85" s="356"/>
      <c r="T85" s="356"/>
      <c r="U85" s="369" t="s">
        <v>67</v>
      </c>
      <c r="V85" s="369"/>
      <c r="W85" s="369"/>
      <c r="X85" s="369"/>
      <c r="Y85" s="404" t="s">
        <v>72</v>
      </c>
      <c r="Z85" s="404"/>
      <c r="AA85" s="404"/>
      <c r="AB85" s="404"/>
      <c r="AC85" s="404" t="s">
        <v>15</v>
      </c>
      <c r="AD85" s="404"/>
      <c r="AE85" s="404"/>
      <c r="AF85" s="404"/>
      <c r="AG85" s="356"/>
      <c r="AH85" s="356"/>
      <c r="AI85" s="356"/>
      <c r="AJ85" s="462"/>
      <c r="AK85" s="73"/>
      <c r="AL85" s="70"/>
    </row>
    <row r="86" spans="2:38" s="1" customFormat="1" ht="11.25" x14ac:dyDescent="0.2">
      <c r="B86" s="38" t="s">
        <v>13</v>
      </c>
      <c r="C86" s="67" t="s">
        <v>14</v>
      </c>
      <c r="D86" s="315"/>
      <c r="E86" s="315"/>
      <c r="F86" s="315"/>
      <c r="G86" s="315"/>
      <c r="H86" s="315"/>
      <c r="I86" s="315"/>
      <c r="J86" s="315"/>
      <c r="K86" s="315"/>
      <c r="L86" s="315"/>
      <c r="M86" s="356"/>
      <c r="N86" s="356"/>
      <c r="O86" s="356"/>
      <c r="P86" s="356"/>
      <c r="Q86" s="356"/>
      <c r="R86" s="356"/>
      <c r="S86" s="356"/>
      <c r="T86" s="356"/>
      <c r="U86" s="371"/>
      <c r="V86" s="371"/>
      <c r="W86" s="371"/>
      <c r="X86" s="371"/>
      <c r="Y86" s="405"/>
      <c r="Z86" s="405"/>
      <c r="AA86" s="405"/>
      <c r="AB86" s="405"/>
      <c r="AC86" s="405"/>
      <c r="AD86" s="405"/>
      <c r="AE86" s="405"/>
      <c r="AF86" s="405"/>
      <c r="AG86" s="356"/>
      <c r="AH86" s="356"/>
      <c r="AI86" s="356"/>
      <c r="AJ86" s="462"/>
      <c r="AK86" s="73"/>
      <c r="AL86" s="70"/>
    </row>
    <row r="87" spans="2:38" s="1" customFormat="1" ht="11.25" x14ac:dyDescent="0.2">
      <c r="B87" s="37"/>
      <c r="C87" s="67" t="s">
        <v>16</v>
      </c>
      <c r="D87" s="315"/>
      <c r="E87" s="315"/>
      <c r="F87" s="315"/>
      <c r="G87" s="315"/>
      <c r="H87" s="315"/>
      <c r="I87" s="315"/>
      <c r="J87" s="315"/>
      <c r="K87" s="315"/>
      <c r="L87" s="315"/>
      <c r="M87" s="356"/>
      <c r="N87" s="356"/>
      <c r="O87" s="356"/>
      <c r="P87" s="356"/>
      <c r="Q87" s="356"/>
      <c r="R87" s="356"/>
      <c r="S87" s="356"/>
      <c r="T87" s="356"/>
      <c r="U87" s="371"/>
      <c r="V87" s="371"/>
      <c r="W87" s="371"/>
      <c r="X87" s="371"/>
      <c r="Y87" s="405"/>
      <c r="Z87" s="405"/>
      <c r="AA87" s="405"/>
      <c r="AB87" s="405"/>
      <c r="AC87" s="405"/>
      <c r="AD87" s="405"/>
      <c r="AE87" s="405"/>
      <c r="AF87" s="405"/>
      <c r="AG87" s="356"/>
      <c r="AH87" s="356"/>
      <c r="AI87" s="356"/>
      <c r="AJ87" s="462"/>
      <c r="AK87" s="73"/>
      <c r="AL87" s="70"/>
    </row>
    <row r="88" spans="2:38" s="1" customFormat="1" ht="11.25" x14ac:dyDescent="0.2">
      <c r="B88" s="37"/>
      <c r="C88" s="67"/>
      <c r="D88" s="316"/>
      <c r="E88" s="316"/>
      <c r="F88" s="316"/>
      <c r="G88" s="316"/>
      <c r="H88" s="316"/>
      <c r="I88" s="316"/>
      <c r="J88" s="316"/>
      <c r="K88" s="316"/>
      <c r="L88" s="316"/>
      <c r="M88" s="356"/>
      <c r="N88" s="356"/>
      <c r="O88" s="356"/>
      <c r="P88" s="356"/>
      <c r="Q88" s="356"/>
      <c r="R88" s="356"/>
      <c r="S88" s="356"/>
      <c r="T88" s="356"/>
      <c r="U88" s="432"/>
      <c r="V88" s="432"/>
      <c r="W88" s="432"/>
      <c r="X88" s="432"/>
      <c r="Y88" s="437"/>
      <c r="Z88" s="437"/>
      <c r="AA88" s="437"/>
      <c r="AB88" s="437"/>
      <c r="AC88" s="437"/>
      <c r="AD88" s="437"/>
      <c r="AE88" s="437"/>
      <c r="AF88" s="437"/>
      <c r="AG88" s="356"/>
      <c r="AH88" s="356"/>
      <c r="AI88" s="356"/>
      <c r="AJ88" s="462"/>
      <c r="AK88" s="73"/>
      <c r="AL88" s="70"/>
    </row>
    <row r="89" spans="2:38" ht="13.5" thickBot="1" x14ac:dyDescent="0.25">
      <c r="B89" s="110">
        <v>1</v>
      </c>
      <c r="C89" s="44">
        <v>2</v>
      </c>
      <c r="D89" s="454">
        <v>3</v>
      </c>
      <c r="E89" s="454"/>
      <c r="F89" s="454"/>
      <c r="G89" s="454"/>
      <c r="H89" s="454"/>
      <c r="I89" s="454"/>
      <c r="J89" s="454"/>
      <c r="K89" s="454"/>
      <c r="L89" s="454"/>
      <c r="M89" s="355" t="s">
        <v>17</v>
      </c>
      <c r="N89" s="355"/>
      <c r="O89" s="355"/>
      <c r="P89" s="355"/>
      <c r="Q89" s="355" t="s">
        <v>18</v>
      </c>
      <c r="R89" s="355"/>
      <c r="S89" s="355"/>
      <c r="T89" s="355"/>
      <c r="U89" s="355" t="s">
        <v>19</v>
      </c>
      <c r="V89" s="355"/>
      <c r="W89" s="355"/>
      <c r="X89" s="355"/>
      <c r="Y89" s="429" t="s">
        <v>20</v>
      </c>
      <c r="Z89" s="429"/>
      <c r="AA89" s="429"/>
      <c r="AB89" s="429"/>
      <c r="AC89" s="355" t="s">
        <v>21</v>
      </c>
      <c r="AD89" s="355"/>
      <c r="AE89" s="355"/>
      <c r="AF89" s="355"/>
      <c r="AG89" s="355" t="s">
        <v>22</v>
      </c>
      <c r="AH89" s="355"/>
      <c r="AI89" s="355"/>
      <c r="AJ89" s="423"/>
      <c r="AK89" s="79"/>
    </row>
    <row r="90" spans="2:38" ht="33.75" x14ac:dyDescent="0.2">
      <c r="B90" s="111" t="s">
        <v>52</v>
      </c>
      <c r="C90" s="26" t="s">
        <v>53</v>
      </c>
      <c r="D90" s="493" t="s">
        <v>24</v>
      </c>
      <c r="E90" s="494"/>
      <c r="F90" s="494"/>
      <c r="G90" s="494"/>
      <c r="H90" s="494"/>
      <c r="I90" s="494"/>
      <c r="J90" s="494"/>
      <c r="K90" s="494"/>
      <c r="L90" s="495"/>
      <c r="M90" s="478" t="s">
        <v>24</v>
      </c>
      <c r="N90" s="478"/>
      <c r="O90" s="478"/>
      <c r="P90" s="478"/>
      <c r="Q90" s="478" t="s">
        <v>24</v>
      </c>
      <c r="R90" s="478"/>
      <c r="S90" s="478"/>
      <c r="T90" s="478"/>
      <c r="U90" s="408">
        <f>SUM(U92:U93)</f>
        <v>0</v>
      </c>
      <c r="V90" s="408"/>
      <c r="W90" s="408"/>
      <c r="X90" s="408"/>
      <c r="Y90" s="408">
        <f>SUM(Y92:Y93)</f>
        <v>0</v>
      </c>
      <c r="Z90" s="408"/>
      <c r="AA90" s="408"/>
      <c r="AB90" s="408"/>
      <c r="AC90" s="408">
        <f>SUM(AC92:AC93)</f>
        <v>0</v>
      </c>
      <c r="AD90" s="408"/>
      <c r="AE90" s="408"/>
      <c r="AF90" s="408"/>
      <c r="AG90" s="478" t="s">
        <v>24</v>
      </c>
      <c r="AH90" s="478"/>
      <c r="AI90" s="478"/>
      <c r="AJ90" s="479"/>
      <c r="AK90" s="82"/>
    </row>
    <row r="91" spans="2:38" hidden="1" x14ac:dyDescent="0.2">
      <c r="B91" s="112" t="s">
        <v>37</v>
      </c>
      <c r="C91" s="29"/>
      <c r="D91" s="480"/>
      <c r="E91" s="481"/>
      <c r="F91" s="481"/>
      <c r="G91" s="481"/>
      <c r="H91" s="481"/>
      <c r="I91" s="481"/>
      <c r="J91" s="481"/>
      <c r="K91" s="482"/>
      <c r="L91" s="86"/>
      <c r="M91" s="467"/>
      <c r="N91" s="468"/>
      <c r="O91" s="468"/>
      <c r="P91" s="469"/>
      <c r="Q91" s="467"/>
      <c r="R91" s="468"/>
      <c r="S91" s="468"/>
      <c r="T91" s="469"/>
      <c r="U91" s="323"/>
      <c r="V91" s="324"/>
      <c r="W91" s="324"/>
      <c r="X91" s="326"/>
      <c r="Y91" s="475"/>
      <c r="Z91" s="476"/>
      <c r="AA91" s="476"/>
      <c r="AB91" s="477"/>
      <c r="AC91" s="475"/>
      <c r="AD91" s="476"/>
      <c r="AE91" s="476"/>
      <c r="AF91" s="477"/>
      <c r="AG91" s="467"/>
      <c r="AH91" s="468"/>
      <c r="AI91" s="468"/>
      <c r="AJ91" s="470"/>
      <c r="AK91" s="82"/>
    </row>
    <row r="92" spans="2:38" ht="22.5" x14ac:dyDescent="0.2">
      <c r="B92" s="112" t="s">
        <v>89</v>
      </c>
      <c r="C92" s="28" t="s">
        <v>54</v>
      </c>
      <c r="D92" s="480" t="s">
        <v>24</v>
      </c>
      <c r="E92" s="481"/>
      <c r="F92" s="481"/>
      <c r="G92" s="481"/>
      <c r="H92" s="481"/>
      <c r="I92" s="481"/>
      <c r="J92" s="481"/>
      <c r="K92" s="481"/>
      <c r="L92" s="482"/>
      <c r="M92" s="330" t="s">
        <v>24</v>
      </c>
      <c r="N92" s="330"/>
      <c r="O92" s="330"/>
      <c r="P92" s="330"/>
      <c r="Q92" s="330" t="s">
        <v>24</v>
      </c>
      <c r="R92" s="330"/>
      <c r="S92" s="330"/>
      <c r="T92" s="330"/>
      <c r="U92" s="361"/>
      <c r="V92" s="361"/>
      <c r="W92" s="361"/>
      <c r="X92" s="361"/>
      <c r="Y92" s="361"/>
      <c r="Z92" s="361"/>
      <c r="AA92" s="361"/>
      <c r="AB92" s="361"/>
      <c r="AC92" s="416">
        <f>U92+Y92</f>
        <v>0</v>
      </c>
      <c r="AD92" s="416"/>
      <c r="AE92" s="416"/>
      <c r="AF92" s="416"/>
      <c r="AG92" s="330" t="s">
        <v>24</v>
      </c>
      <c r="AH92" s="330"/>
      <c r="AI92" s="330"/>
      <c r="AJ92" s="331"/>
      <c r="AK92" s="82"/>
      <c r="AL92" s="46"/>
    </row>
    <row r="93" spans="2:38" ht="23.25" thickBot="1" x14ac:dyDescent="0.25">
      <c r="B93" s="112" t="s">
        <v>90</v>
      </c>
      <c r="C93" s="41" t="s">
        <v>55</v>
      </c>
      <c r="D93" s="344" t="s">
        <v>24</v>
      </c>
      <c r="E93" s="345"/>
      <c r="F93" s="345"/>
      <c r="G93" s="345"/>
      <c r="H93" s="345"/>
      <c r="I93" s="345"/>
      <c r="J93" s="345"/>
      <c r="K93" s="345"/>
      <c r="L93" s="346"/>
      <c r="M93" s="352" t="s">
        <v>24</v>
      </c>
      <c r="N93" s="352"/>
      <c r="O93" s="352"/>
      <c r="P93" s="352"/>
      <c r="Q93" s="352" t="s">
        <v>24</v>
      </c>
      <c r="R93" s="352"/>
      <c r="S93" s="352"/>
      <c r="T93" s="352"/>
      <c r="U93" s="350"/>
      <c r="V93" s="350"/>
      <c r="W93" s="350"/>
      <c r="X93" s="350"/>
      <c r="Y93" s="350"/>
      <c r="Z93" s="350"/>
      <c r="AA93" s="350"/>
      <c r="AB93" s="350"/>
      <c r="AC93" s="351">
        <f>U93+Y93</f>
        <v>0</v>
      </c>
      <c r="AD93" s="351"/>
      <c r="AE93" s="351"/>
      <c r="AF93" s="351"/>
      <c r="AG93" s="352" t="s">
        <v>24</v>
      </c>
      <c r="AH93" s="352"/>
      <c r="AI93" s="352"/>
      <c r="AJ93" s="353"/>
      <c r="AK93" s="82"/>
      <c r="AL93" s="46"/>
    </row>
    <row r="94" spans="2:38" x14ac:dyDescent="0.2">
      <c r="B94" s="45"/>
      <c r="C94" s="32"/>
      <c r="D94" s="32"/>
      <c r="E94" s="32"/>
      <c r="F94" s="32"/>
      <c r="G94" s="32"/>
      <c r="H94" s="32"/>
      <c r="I94" s="32"/>
      <c r="J94" s="32"/>
      <c r="K94" s="33"/>
      <c r="L94" s="33"/>
      <c r="M94" s="33"/>
      <c r="N94" s="33"/>
      <c r="O94" s="33"/>
      <c r="P94" s="46"/>
      <c r="Q94" s="33"/>
      <c r="R94" s="33"/>
      <c r="S94" s="46"/>
      <c r="T94" s="33"/>
      <c r="U94" s="33"/>
      <c r="V94" s="46"/>
      <c r="W94" s="33"/>
      <c r="X94" s="33"/>
      <c r="Y94" s="47"/>
      <c r="Z94" s="33"/>
      <c r="AA94" s="33"/>
      <c r="AB94" s="46"/>
      <c r="AC94" s="33"/>
      <c r="AD94" s="33"/>
      <c r="AF94" s="33"/>
      <c r="AG94" s="33"/>
      <c r="AL94" s="46"/>
    </row>
    <row r="95" spans="2:38" x14ac:dyDescent="0.2">
      <c r="B95" s="52"/>
      <c r="C95" s="52"/>
      <c r="D95" s="52"/>
      <c r="E95" s="52"/>
      <c r="F95" s="52"/>
      <c r="G95" s="52"/>
      <c r="H95" s="52"/>
      <c r="I95" s="52"/>
      <c r="J95" s="52"/>
      <c r="K95" s="46"/>
      <c r="L95" s="46"/>
      <c r="M95" s="46"/>
      <c r="N95" s="46"/>
      <c r="O95" s="46"/>
      <c r="P95" s="33"/>
      <c r="Q95" s="46"/>
      <c r="R95" s="46"/>
      <c r="S95" s="33"/>
      <c r="T95" s="46"/>
      <c r="U95" s="46"/>
      <c r="V95" s="33"/>
      <c r="W95" s="46"/>
      <c r="X95" s="46"/>
      <c r="Y95" s="34"/>
      <c r="Z95" s="46"/>
      <c r="AA95" s="46"/>
      <c r="AB95" s="33"/>
      <c r="AC95" s="46"/>
      <c r="AD95" s="46"/>
      <c r="AF95" s="46"/>
      <c r="AG95" s="46"/>
      <c r="AL95" s="46"/>
    </row>
    <row r="96" spans="2:38" x14ac:dyDescent="0.2">
      <c r="B96" s="53" t="s">
        <v>75</v>
      </c>
      <c r="C96" s="54"/>
      <c r="D96" s="54"/>
      <c r="E96" s="54"/>
      <c r="F96" s="55"/>
      <c r="G96" s="55"/>
      <c r="H96" s="55"/>
      <c r="I96" s="342" t="s">
        <v>110</v>
      </c>
      <c r="J96" s="342"/>
      <c r="K96" s="342"/>
      <c r="L96" s="342"/>
      <c r="M96" s="342"/>
      <c r="N96" s="342"/>
      <c r="O96" s="342"/>
      <c r="P96" s="57"/>
      <c r="Q96" s="57"/>
      <c r="R96" s="57"/>
      <c r="S96" s="348" t="s">
        <v>76</v>
      </c>
      <c r="T96" s="348"/>
      <c r="U96" s="348"/>
      <c r="V96" s="348"/>
      <c r="W96" s="348"/>
      <c r="X96" s="348"/>
      <c r="Y96" s="56"/>
      <c r="Z96" s="58"/>
      <c r="AA96" s="58"/>
      <c r="AB96" s="18"/>
      <c r="AC96" s="59"/>
      <c r="AD96" s="347"/>
      <c r="AE96" s="347"/>
      <c r="AF96" s="347"/>
      <c r="AG96" s="347"/>
      <c r="AH96" s="347"/>
      <c r="AI96" s="347"/>
      <c r="AJ96" s="347"/>
      <c r="AK96" s="34"/>
      <c r="AL96" s="46"/>
    </row>
    <row r="97" spans="2:37" x14ac:dyDescent="0.2">
      <c r="B97" s="60"/>
      <c r="C97" s="341" t="s">
        <v>63</v>
      </c>
      <c r="D97" s="341"/>
      <c r="E97" s="341"/>
      <c r="F97" s="61"/>
      <c r="G97" s="61"/>
      <c r="H97" s="61"/>
      <c r="I97" s="341" t="s">
        <v>56</v>
      </c>
      <c r="J97" s="341"/>
      <c r="K97" s="341"/>
      <c r="L97" s="341"/>
      <c r="M97" s="341"/>
      <c r="N97" s="341"/>
      <c r="O97" s="341"/>
      <c r="P97" s="61"/>
      <c r="Q97" s="61"/>
      <c r="R97" s="61"/>
      <c r="S97" s="348"/>
      <c r="T97" s="348"/>
      <c r="U97" s="348"/>
      <c r="V97" s="348"/>
      <c r="W97" s="348"/>
      <c r="X97" s="348"/>
      <c r="Y97" s="343" t="s">
        <v>63</v>
      </c>
      <c r="Z97" s="343"/>
      <c r="AA97" s="343"/>
      <c r="AB97" s="343"/>
      <c r="AC97" s="43"/>
      <c r="AD97" s="341" t="s">
        <v>56</v>
      </c>
      <c r="AE97" s="341"/>
      <c r="AF97" s="341"/>
      <c r="AG97" s="341"/>
      <c r="AH97" s="341"/>
      <c r="AI97" s="341"/>
      <c r="AJ97" s="341"/>
      <c r="AK97" s="77"/>
    </row>
    <row r="98" spans="2:37" x14ac:dyDescent="0.2">
      <c r="B98" s="62"/>
      <c r="M98" s="3"/>
      <c r="N98" s="3"/>
      <c r="O98" s="3"/>
      <c r="P98" s="61"/>
      <c r="Q98" s="3"/>
      <c r="R98" s="3"/>
      <c r="S98" s="61"/>
      <c r="T98" s="3"/>
      <c r="U98" s="3"/>
      <c r="V98" s="40"/>
      <c r="W98" s="3"/>
      <c r="X98" s="3"/>
      <c r="Y98" s="61"/>
      <c r="Z98" s="61"/>
      <c r="AA98" s="61"/>
      <c r="AB98" s="61"/>
      <c r="AC98" s="43"/>
      <c r="AD98" s="43"/>
      <c r="AF98" s="43"/>
      <c r="AG98" s="43"/>
    </row>
    <row r="99" spans="2:37" x14ac:dyDescent="0.2">
      <c r="B99" s="60" t="s">
        <v>74</v>
      </c>
      <c r="C99" s="63"/>
      <c r="D99" s="63"/>
      <c r="E99" s="63"/>
      <c r="F99" s="61"/>
      <c r="G99" s="61"/>
      <c r="H99" s="61"/>
      <c r="I99" s="349" t="s">
        <v>113</v>
      </c>
      <c r="J99" s="349"/>
      <c r="K99" s="349"/>
      <c r="L99" s="349"/>
      <c r="M99" s="349"/>
      <c r="N99" s="349"/>
      <c r="O99" s="349"/>
      <c r="P99" s="3"/>
      <c r="Q99" s="3"/>
      <c r="R99" s="3"/>
      <c r="S99" s="3"/>
      <c r="T99" s="3"/>
      <c r="U99" s="3"/>
      <c r="V99" s="3"/>
      <c r="W99" s="3"/>
      <c r="X99" s="3"/>
      <c r="Y99" s="64"/>
      <c r="Z99" s="3"/>
      <c r="AA99" s="3"/>
      <c r="AB99" s="3"/>
      <c r="AC99" s="3"/>
      <c r="AD99" s="3"/>
      <c r="AF99" s="3"/>
      <c r="AG99" s="3"/>
    </row>
    <row r="100" spans="2:37" x14ac:dyDescent="0.2">
      <c r="B100" s="60"/>
      <c r="C100" s="341" t="s">
        <v>63</v>
      </c>
      <c r="D100" s="341"/>
      <c r="E100" s="341"/>
      <c r="F100" s="61"/>
      <c r="G100" s="61"/>
      <c r="H100" s="61"/>
      <c r="I100" s="341" t="s">
        <v>56</v>
      </c>
      <c r="J100" s="341"/>
      <c r="K100" s="341"/>
      <c r="L100" s="341"/>
      <c r="M100" s="341"/>
      <c r="N100" s="341"/>
      <c r="O100" s="341"/>
      <c r="P100" s="4"/>
      <c r="Q100" s="16"/>
      <c r="R100" s="16"/>
      <c r="S100" s="4"/>
      <c r="T100" s="16"/>
      <c r="U100" s="16"/>
      <c r="V100" s="4"/>
      <c r="W100" s="16"/>
      <c r="X100" s="16"/>
      <c r="Y100" s="65"/>
      <c r="Z100" s="16"/>
      <c r="AA100" s="16"/>
      <c r="AC100" s="16"/>
      <c r="AD100" s="16"/>
      <c r="AF100" s="16"/>
      <c r="AG100" s="16"/>
    </row>
    <row r="101" spans="2:37" x14ac:dyDescent="0.2">
      <c r="B101" s="60"/>
      <c r="C101" s="43"/>
      <c r="D101" s="43"/>
      <c r="E101" s="43"/>
      <c r="F101" s="61"/>
      <c r="G101" s="61"/>
      <c r="H101" s="61"/>
      <c r="I101" s="43"/>
      <c r="J101" s="43"/>
      <c r="K101" s="43"/>
      <c r="L101" s="43"/>
      <c r="M101" s="43"/>
      <c r="N101" s="43"/>
      <c r="O101" s="43"/>
      <c r="P101" s="4"/>
      <c r="Q101" s="16"/>
      <c r="R101" s="16"/>
      <c r="S101" s="4"/>
      <c r="T101" s="16"/>
      <c r="U101" s="16"/>
      <c r="V101" s="4"/>
      <c r="W101" s="16"/>
      <c r="X101" s="16"/>
      <c r="Y101" s="65"/>
      <c r="Z101" s="16"/>
      <c r="AA101" s="16"/>
      <c r="AC101" s="16"/>
      <c r="AD101" s="16"/>
      <c r="AF101" s="16"/>
      <c r="AG101" s="16"/>
    </row>
    <row r="102" spans="2:37" x14ac:dyDescent="0.2">
      <c r="B102" s="489" t="s">
        <v>105</v>
      </c>
      <c r="C102" s="489"/>
      <c r="D102" s="489"/>
      <c r="E102" s="489"/>
      <c r="F102" s="489"/>
      <c r="G102" s="61"/>
      <c r="H102" s="61"/>
      <c r="I102" s="43"/>
      <c r="J102" s="43"/>
      <c r="K102" s="43"/>
      <c r="L102" s="43"/>
      <c r="M102" s="43"/>
      <c r="N102" s="43"/>
      <c r="O102" s="43"/>
      <c r="P102" s="4"/>
      <c r="Q102" s="16"/>
      <c r="R102" s="16"/>
      <c r="S102" s="4"/>
      <c r="T102" s="16"/>
      <c r="U102" s="16"/>
      <c r="V102" s="4"/>
      <c r="W102" s="16"/>
      <c r="X102" s="16"/>
      <c r="Y102" s="65"/>
      <c r="Z102" s="16"/>
      <c r="AA102" s="16"/>
      <c r="AC102" s="16"/>
      <c r="AD102" s="16"/>
      <c r="AF102" s="16"/>
      <c r="AG102" s="16"/>
    </row>
    <row r="103" spans="2:37" x14ac:dyDescent="0.2">
      <c r="B103" s="40"/>
      <c r="C103" s="40"/>
      <c r="D103" s="40"/>
      <c r="E103" s="40"/>
      <c r="F103" s="40"/>
      <c r="G103" s="61"/>
      <c r="H103" s="61"/>
      <c r="I103" s="43"/>
      <c r="J103" s="43"/>
      <c r="K103" s="43"/>
      <c r="L103" s="43"/>
      <c r="M103" s="43"/>
      <c r="N103" s="43"/>
      <c r="O103" s="43"/>
      <c r="P103" s="4"/>
      <c r="Q103" s="16"/>
      <c r="R103" s="16"/>
      <c r="S103" s="4"/>
      <c r="T103" s="16"/>
      <c r="U103" s="16"/>
      <c r="V103" s="4"/>
      <c r="W103" s="16"/>
      <c r="X103" s="16"/>
      <c r="Y103" s="65"/>
      <c r="Z103" s="16"/>
      <c r="AA103" s="16"/>
      <c r="AC103" s="16"/>
      <c r="AD103" s="16"/>
      <c r="AF103" s="16"/>
      <c r="AG103" s="16"/>
    </row>
    <row r="104" spans="2:37" ht="13.5" hidden="1" thickBot="1" x14ac:dyDescent="0.25"/>
    <row r="105" spans="2:37" ht="48" hidden="1" customHeight="1" thickTop="1" thickBot="1" x14ac:dyDescent="0.25">
      <c r="D105" s="491"/>
      <c r="E105" s="492"/>
      <c r="F105" s="492"/>
      <c r="G105" s="492"/>
      <c r="H105" s="492"/>
      <c r="I105" s="492"/>
      <c r="J105" s="492"/>
      <c r="K105" s="492"/>
      <c r="L105" s="492"/>
      <c r="M105" s="487" t="s">
        <v>109</v>
      </c>
      <c r="N105" s="487"/>
      <c r="O105" s="487"/>
      <c r="P105" s="487"/>
      <c r="Q105" s="487"/>
      <c r="R105" s="487"/>
      <c r="S105" s="487"/>
      <c r="T105" s="488"/>
    </row>
    <row r="106" spans="2:37" ht="3.75" hidden="1" customHeight="1" thickTop="1" thickBot="1" x14ac:dyDescent="0.25">
      <c r="D106" s="489"/>
      <c r="E106" s="489"/>
      <c r="F106" s="489"/>
      <c r="G106" s="489"/>
      <c r="H106" s="489"/>
      <c r="I106" s="489"/>
      <c r="J106" s="489"/>
      <c r="K106" s="489"/>
      <c r="L106" s="40"/>
      <c r="M106" s="490"/>
      <c r="N106" s="490"/>
      <c r="O106" s="490"/>
      <c r="P106" s="490"/>
      <c r="Q106" s="490"/>
      <c r="R106" s="490"/>
      <c r="S106" s="490"/>
      <c r="T106" s="490"/>
    </row>
    <row r="107" spans="2:37" ht="13.5" hidden="1" thickTop="1" x14ac:dyDescent="0.2">
      <c r="D107" s="497" t="s">
        <v>96</v>
      </c>
      <c r="E107" s="498"/>
      <c r="F107" s="498"/>
      <c r="G107" s="498"/>
      <c r="H107" s="498"/>
      <c r="I107" s="498"/>
      <c r="J107" s="498"/>
      <c r="K107" s="498"/>
      <c r="L107" s="498"/>
      <c r="M107" s="499" t="s">
        <v>124</v>
      </c>
      <c r="N107" s="499"/>
      <c r="O107" s="499"/>
      <c r="P107" s="499"/>
      <c r="Q107" s="499"/>
      <c r="R107" s="499"/>
      <c r="S107" s="499"/>
      <c r="T107" s="500"/>
    </row>
    <row r="108" spans="2:37" hidden="1" x14ac:dyDescent="0.2">
      <c r="D108" s="501" t="s">
        <v>97</v>
      </c>
      <c r="E108" s="502"/>
      <c r="F108" s="502"/>
      <c r="G108" s="502"/>
      <c r="H108" s="502"/>
      <c r="I108" s="502"/>
      <c r="J108" s="502"/>
      <c r="K108" s="502"/>
      <c r="L108" s="502"/>
      <c r="M108" s="503">
        <v>45728</v>
      </c>
      <c r="N108" s="503"/>
      <c r="O108" s="503"/>
      <c r="P108" s="503"/>
      <c r="Q108" s="503"/>
      <c r="R108" s="503"/>
      <c r="S108" s="503"/>
      <c r="T108" s="504"/>
    </row>
    <row r="109" spans="2:37" hidden="1" x14ac:dyDescent="0.2">
      <c r="D109" s="501" t="s">
        <v>98</v>
      </c>
      <c r="E109" s="502"/>
      <c r="F109" s="502"/>
      <c r="G109" s="502"/>
      <c r="H109" s="502"/>
      <c r="I109" s="502"/>
      <c r="J109" s="502"/>
      <c r="K109" s="502"/>
      <c r="L109" s="502"/>
      <c r="M109" s="505" t="s">
        <v>126</v>
      </c>
      <c r="N109" s="505"/>
      <c r="O109" s="505"/>
      <c r="P109" s="505"/>
      <c r="Q109" s="505"/>
      <c r="R109" s="505"/>
      <c r="S109" s="505"/>
      <c r="T109" s="506"/>
    </row>
    <row r="110" spans="2:37" hidden="1" x14ac:dyDescent="0.2">
      <c r="D110" s="501" t="s">
        <v>99</v>
      </c>
      <c r="E110" s="502"/>
      <c r="F110" s="502"/>
      <c r="G110" s="502"/>
      <c r="H110" s="502"/>
      <c r="I110" s="502"/>
      <c r="J110" s="502"/>
      <c r="K110" s="502"/>
      <c r="L110" s="502"/>
      <c r="M110" s="505" t="s">
        <v>127</v>
      </c>
      <c r="N110" s="505"/>
      <c r="O110" s="505"/>
      <c r="P110" s="505"/>
      <c r="Q110" s="505"/>
      <c r="R110" s="505"/>
      <c r="S110" s="505"/>
      <c r="T110" s="506"/>
    </row>
    <row r="111" spans="2:37" hidden="1" x14ac:dyDescent="0.2">
      <c r="D111" s="501" t="s">
        <v>100</v>
      </c>
      <c r="E111" s="502"/>
      <c r="F111" s="502"/>
      <c r="G111" s="502"/>
      <c r="H111" s="502"/>
      <c r="I111" s="502"/>
      <c r="J111" s="502"/>
      <c r="K111" s="502"/>
      <c r="L111" s="502"/>
      <c r="M111" s="505" t="s">
        <v>124</v>
      </c>
      <c r="N111" s="505"/>
      <c r="O111" s="505"/>
      <c r="P111" s="505"/>
      <c r="Q111" s="505"/>
      <c r="R111" s="505"/>
      <c r="S111" s="505"/>
      <c r="T111" s="506"/>
    </row>
    <row r="112" spans="2:37" hidden="1" x14ac:dyDescent="0.2">
      <c r="D112" s="501" t="s">
        <v>101</v>
      </c>
      <c r="E112" s="502"/>
      <c r="F112" s="502"/>
      <c r="G112" s="502"/>
      <c r="H112" s="502"/>
      <c r="I112" s="502"/>
      <c r="J112" s="502"/>
      <c r="K112" s="502"/>
      <c r="L112" s="502"/>
      <c r="M112" s="503">
        <v>45464</v>
      </c>
      <c r="N112" s="503"/>
      <c r="O112" s="503"/>
      <c r="P112" s="503"/>
      <c r="Q112" s="503"/>
      <c r="R112" s="503"/>
      <c r="S112" s="503"/>
      <c r="T112" s="504"/>
    </row>
    <row r="113" spans="4:20" hidden="1" x14ac:dyDescent="0.2">
      <c r="D113" s="501" t="s">
        <v>102</v>
      </c>
      <c r="E113" s="502"/>
      <c r="F113" s="502"/>
      <c r="G113" s="502"/>
      <c r="H113" s="502"/>
      <c r="I113" s="502"/>
      <c r="J113" s="502"/>
      <c r="K113" s="502"/>
      <c r="L113" s="502"/>
      <c r="M113" s="503">
        <v>45914</v>
      </c>
      <c r="N113" s="503"/>
      <c r="O113" s="503"/>
      <c r="P113" s="503"/>
      <c r="Q113" s="503"/>
      <c r="R113" s="503"/>
      <c r="S113" s="503"/>
      <c r="T113" s="504"/>
    </row>
    <row r="114" spans="4:20" hidden="1" x14ac:dyDescent="0.2">
      <c r="D114" s="501" t="s">
        <v>103</v>
      </c>
      <c r="E114" s="502"/>
      <c r="F114" s="502"/>
      <c r="G114" s="502"/>
      <c r="H114" s="502"/>
      <c r="I114" s="502"/>
      <c r="J114" s="502"/>
      <c r="K114" s="502"/>
      <c r="L114" s="502"/>
      <c r="M114" s="505" t="s">
        <v>125</v>
      </c>
      <c r="N114" s="505"/>
      <c r="O114" s="505"/>
      <c r="P114" s="505"/>
      <c r="Q114" s="505"/>
      <c r="R114" s="505"/>
      <c r="S114" s="505"/>
      <c r="T114" s="506"/>
    </row>
    <row r="115" spans="4:20" ht="13.5" hidden="1" thickBot="1" x14ac:dyDescent="0.25">
      <c r="D115" s="507" t="s">
        <v>104</v>
      </c>
      <c r="E115" s="508"/>
      <c r="F115" s="508"/>
      <c r="G115" s="508"/>
      <c r="H115" s="508"/>
      <c r="I115" s="508"/>
      <c r="J115" s="508"/>
      <c r="K115" s="508"/>
      <c r="L115" s="508"/>
      <c r="M115" s="509" t="s">
        <v>74</v>
      </c>
      <c r="N115" s="509"/>
      <c r="O115" s="509"/>
      <c r="P115" s="509"/>
      <c r="Q115" s="509"/>
      <c r="R115" s="509"/>
      <c r="S115" s="509"/>
      <c r="T115" s="510"/>
    </row>
    <row r="116" spans="4:20" ht="3.75" hidden="1" customHeight="1" x14ac:dyDescent="0.2">
      <c r="D116" s="511"/>
      <c r="E116" s="511"/>
      <c r="F116" s="511"/>
      <c r="G116" s="511"/>
      <c r="H116" s="511"/>
      <c r="I116" s="511"/>
      <c r="J116" s="511"/>
      <c r="K116" s="511"/>
      <c r="L116" s="511"/>
      <c r="M116" s="512"/>
      <c r="N116" s="512"/>
      <c r="O116" s="512"/>
      <c r="P116" s="512"/>
      <c r="Q116" s="512"/>
      <c r="R116" s="512"/>
      <c r="S116" s="512"/>
      <c r="T116" s="512"/>
    </row>
    <row r="117" spans="4:20" ht="13.5" hidden="1" thickTop="1" x14ac:dyDescent="0.2">
      <c r="D117" s="497" t="s">
        <v>96</v>
      </c>
      <c r="E117" s="498"/>
      <c r="F117" s="498"/>
      <c r="G117" s="498"/>
      <c r="H117" s="498"/>
      <c r="I117" s="498"/>
      <c r="J117" s="498"/>
      <c r="K117" s="498"/>
      <c r="L117" s="498"/>
      <c r="M117" s="499" t="s">
        <v>131</v>
      </c>
      <c r="N117" s="499"/>
      <c r="O117" s="499"/>
      <c r="P117" s="499"/>
      <c r="Q117" s="499"/>
      <c r="R117" s="499"/>
      <c r="S117" s="499"/>
      <c r="T117" s="500"/>
    </row>
    <row r="118" spans="4:20" hidden="1" x14ac:dyDescent="0.2">
      <c r="D118" s="501" t="s">
        <v>97</v>
      </c>
      <c r="E118" s="502"/>
      <c r="F118" s="502"/>
      <c r="G118" s="502"/>
      <c r="H118" s="502"/>
      <c r="I118" s="502"/>
      <c r="J118" s="502"/>
      <c r="K118" s="502"/>
      <c r="L118" s="502"/>
      <c r="M118" s="503">
        <v>45729</v>
      </c>
      <c r="N118" s="503"/>
      <c r="O118" s="503"/>
      <c r="P118" s="503"/>
      <c r="Q118" s="503"/>
      <c r="R118" s="503"/>
      <c r="S118" s="503"/>
      <c r="T118" s="504"/>
    </row>
    <row r="119" spans="4:20" hidden="1" x14ac:dyDescent="0.2">
      <c r="D119" s="501" t="s">
        <v>98</v>
      </c>
      <c r="E119" s="502"/>
      <c r="F119" s="502"/>
      <c r="G119" s="502"/>
      <c r="H119" s="502"/>
      <c r="I119" s="502"/>
      <c r="J119" s="502"/>
      <c r="K119" s="502"/>
      <c r="L119" s="502"/>
      <c r="M119" s="505" t="s">
        <v>132</v>
      </c>
      <c r="N119" s="505"/>
      <c r="O119" s="505"/>
      <c r="P119" s="505"/>
      <c r="Q119" s="505"/>
      <c r="R119" s="505"/>
      <c r="S119" s="505"/>
      <c r="T119" s="506"/>
    </row>
    <row r="120" spans="4:20" hidden="1" x14ac:dyDescent="0.2">
      <c r="D120" s="501" t="s">
        <v>99</v>
      </c>
      <c r="E120" s="502"/>
      <c r="F120" s="502"/>
      <c r="G120" s="502"/>
      <c r="H120" s="502"/>
      <c r="I120" s="502"/>
      <c r="J120" s="502"/>
      <c r="K120" s="502"/>
      <c r="L120" s="502"/>
      <c r="M120" s="505" t="s">
        <v>127</v>
      </c>
      <c r="N120" s="505"/>
      <c r="O120" s="505"/>
      <c r="P120" s="505"/>
      <c r="Q120" s="505"/>
      <c r="R120" s="505"/>
      <c r="S120" s="505"/>
      <c r="T120" s="506"/>
    </row>
    <row r="121" spans="4:20" hidden="1" x14ac:dyDescent="0.2">
      <c r="D121" s="501" t="s">
        <v>100</v>
      </c>
      <c r="E121" s="502"/>
      <c r="F121" s="502"/>
      <c r="G121" s="502"/>
      <c r="H121" s="502"/>
      <c r="I121" s="502"/>
      <c r="J121" s="502"/>
      <c r="K121" s="502"/>
      <c r="L121" s="502"/>
      <c r="M121" s="505" t="s">
        <v>129</v>
      </c>
      <c r="N121" s="505"/>
      <c r="O121" s="505"/>
      <c r="P121" s="505"/>
      <c r="Q121" s="505"/>
      <c r="R121" s="505"/>
      <c r="S121" s="505"/>
      <c r="T121" s="506"/>
    </row>
    <row r="122" spans="4:20" hidden="1" x14ac:dyDescent="0.2">
      <c r="D122" s="501" t="s">
        <v>101</v>
      </c>
      <c r="E122" s="502"/>
      <c r="F122" s="502"/>
      <c r="G122" s="502"/>
      <c r="H122" s="502"/>
      <c r="I122" s="502"/>
      <c r="J122" s="502"/>
      <c r="K122" s="502"/>
      <c r="L122" s="502"/>
      <c r="M122" s="503">
        <v>45610</v>
      </c>
      <c r="N122" s="503"/>
      <c r="O122" s="503"/>
      <c r="P122" s="503"/>
      <c r="Q122" s="503"/>
      <c r="R122" s="503"/>
      <c r="S122" s="503"/>
      <c r="T122" s="504"/>
    </row>
    <row r="123" spans="4:20" hidden="1" x14ac:dyDescent="0.2">
      <c r="D123" s="501" t="s">
        <v>102</v>
      </c>
      <c r="E123" s="502"/>
      <c r="F123" s="502"/>
      <c r="G123" s="502"/>
      <c r="H123" s="502"/>
      <c r="I123" s="502"/>
      <c r="J123" s="502"/>
      <c r="K123" s="502"/>
      <c r="L123" s="502"/>
      <c r="M123" s="503">
        <v>46060</v>
      </c>
      <c r="N123" s="503"/>
      <c r="O123" s="503"/>
      <c r="P123" s="503"/>
      <c r="Q123" s="503"/>
      <c r="R123" s="503"/>
      <c r="S123" s="503"/>
      <c r="T123" s="504"/>
    </row>
    <row r="124" spans="4:20" hidden="1" x14ac:dyDescent="0.2">
      <c r="D124" s="501" t="s">
        <v>103</v>
      </c>
      <c r="E124" s="502"/>
      <c r="F124" s="502"/>
      <c r="G124" s="502"/>
      <c r="H124" s="502"/>
      <c r="I124" s="502"/>
      <c r="J124" s="502"/>
      <c r="K124" s="502"/>
      <c r="L124" s="502"/>
      <c r="M124" s="505" t="s">
        <v>130</v>
      </c>
      <c r="N124" s="505"/>
      <c r="O124" s="505"/>
      <c r="P124" s="505"/>
      <c r="Q124" s="505"/>
      <c r="R124" s="505"/>
      <c r="S124" s="505"/>
      <c r="T124" s="506"/>
    </row>
    <row r="125" spans="4:20" ht="13.5" hidden="1" thickBot="1" x14ac:dyDescent="0.25">
      <c r="D125" s="507" t="s">
        <v>104</v>
      </c>
      <c r="E125" s="508"/>
      <c r="F125" s="508"/>
      <c r="G125" s="508"/>
      <c r="H125" s="508"/>
      <c r="I125" s="508"/>
      <c r="J125" s="508"/>
      <c r="K125" s="508"/>
      <c r="L125" s="508"/>
      <c r="M125" s="509" t="s">
        <v>128</v>
      </c>
      <c r="N125" s="509"/>
      <c r="O125" s="509"/>
      <c r="P125" s="509"/>
      <c r="Q125" s="509"/>
      <c r="R125" s="509"/>
      <c r="S125" s="509"/>
      <c r="T125" s="510"/>
    </row>
    <row r="126" spans="4:20" ht="3.75" hidden="1" customHeight="1" x14ac:dyDescent="0.2">
      <c r="D126" s="511"/>
      <c r="E126" s="511"/>
      <c r="F126" s="511"/>
      <c r="G126" s="511"/>
      <c r="H126" s="511"/>
      <c r="I126" s="511"/>
      <c r="J126" s="511"/>
      <c r="K126" s="511"/>
      <c r="L126" s="511"/>
      <c r="M126" s="512"/>
      <c r="N126" s="512"/>
      <c r="O126" s="512"/>
      <c r="P126" s="512"/>
      <c r="Q126" s="512"/>
      <c r="R126" s="512"/>
      <c r="S126" s="512"/>
      <c r="T126" s="512"/>
    </row>
    <row r="127" spans="4:20" hidden="1" x14ac:dyDescent="0.2"/>
  </sheetData>
  <mergeCells count="533">
    <mergeCell ref="P49:R49"/>
    <mergeCell ref="S49:U49"/>
    <mergeCell ref="V49:X49"/>
    <mergeCell ref="Y49:AA49"/>
    <mergeCell ref="AB49:AD49"/>
    <mergeCell ref="AE49:AG49"/>
    <mergeCell ref="AH49:AJ49"/>
    <mergeCell ref="M47:O47"/>
    <mergeCell ref="P47:R47"/>
    <mergeCell ref="S47:U47"/>
    <mergeCell ref="V47:X47"/>
    <mergeCell ref="Y47:AA47"/>
    <mergeCell ref="AB47:AD47"/>
    <mergeCell ref="AE47:AG47"/>
    <mergeCell ref="AH47:AJ47"/>
    <mergeCell ref="AE48:AG48"/>
    <mergeCell ref="AH48:AJ48"/>
    <mergeCell ref="V48:X48"/>
    <mergeCell ref="Y48:AA48"/>
    <mergeCell ref="AB48:AD48"/>
    <mergeCell ref="Y46:AA46"/>
    <mergeCell ref="AB46:AD46"/>
    <mergeCell ref="Y45:AA45"/>
    <mergeCell ref="AB45:AD45"/>
    <mergeCell ref="AE45:AG45"/>
    <mergeCell ref="AH45:AJ45"/>
    <mergeCell ref="AE46:AG46"/>
    <mergeCell ref="AH46:AJ46"/>
    <mergeCell ref="M25:P25"/>
    <mergeCell ref="Q25:T25"/>
    <mergeCell ref="U25:X25"/>
    <mergeCell ref="Y25:AB25"/>
    <mergeCell ref="AC25:AF25"/>
    <mergeCell ref="AG25:AJ25"/>
    <mergeCell ref="AE44:AG44"/>
    <mergeCell ref="AH44:AJ44"/>
    <mergeCell ref="Y44:AA44"/>
    <mergeCell ref="AB44:AD44"/>
    <mergeCell ref="AH42:AJ42"/>
    <mergeCell ref="M43:O43"/>
    <mergeCell ref="P43:R43"/>
    <mergeCell ref="S43:U43"/>
    <mergeCell ref="V43:X43"/>
    <mergeCell ref="Y43:AA43"/>
    <mergeCell ref="M44:O44"/>
    <mergeCell ref="P44:R44"/>
    <mergeCell ref="S44:U44"/>
    <mergeCell ref="V44:X44"/>
    <mergeCell ref="M45:O45"/>
    <mergeCell ref="P45:R45"/>
    <mergeCell ref="S45:U45"/>
    <mergeCell ref="V45:X45"/>
    <mergeCell ref="D46:E46"/>
    <mergeCell ref="G46:I46"/>
    <mergeCell ref="J46:K46"/>
    <mergeCell ref="M46:O46"/>
    <mergeCell ref="P46:R46"/>
    <mergeCell ref="S46:U46"/>
    <mergeCell ref="V46:X46"/>
    <mergeCell ref="D45:E45"/>
    <mergeCell ref="G45:I45"/>
    <mergeCell ref="J45:K45"/>
    <mergeCell ref="AH43:AJ43"/>
    <mergeCell ref="G42:I42"/>
    <mergeCell ref="J42:K42"/>
    <mergeCell ref="M42:O42"/>
    <mergeCell ref="P42:R42"/>
    <mergeCell ref="S42:U42"/>
    <mergeCell ref="V42:X42"/>
    <mergeCell ref="Y42:AA42"/>
    <mergeCell ref="AB42:AD42"/>
    <mergeCell ref="AE42:AG42"/>
    <mergeCell ref="AB43:AD43"/>
    <mergeCell ref="AE43:AG43"/>
    <mergeCell ref="V40:X40"/>
    <mergeCell ref="Y40:AA40"/>
    <mergeCell ref="AB40:AD40"/>
    <mergeCell ref="AE40:AG40"/>
    <mergeCell ref="AH40:AJ40"/>
    <mergeCell ref="M41:O41"/>
    <mergeCell ref="P41:R41"/>
    <mergeCell ref="S41:U41"/>
    <mergeCell ref="V41:X41"/>
    <mergeCell ref="Y41:AA41"/>
    <mergeCell ref="AB41:AD41"/>
    <mergeCell ref="AE41:AG41"/>
    <mergeCell ref="AH41:AJ41"/>
    <mergeCell ref="D122:L122"/>
    <mergeCell ref="M122:T122"/>
    <mergeCell ref="D123:L123"/>
    <mergeCell ref="M123:T123"/>
    <mergeCell ref="D124:L124"/>
    <mergeCell ref="M124:T124"/>
    <mergeCell ref="D125:L125"/>
    <mergeCell ref="M125:T125"/>
    <mergeCell ref="D126:L126"/>
    <mergeCell ref="M126:T126"/>
    <mergeCell ref="D117:L117"/>
    <mergeCell ref="M117:T117"/>
    <mergeCell ref="D118:L118"/>
    <mergeCell ref="M118:T118"/>
    <mergeCell ref="D119:L119"/>
    <mergeCell ref="M119:T119"/>
    <mergeCell ref="D120:L120"/>
    <mergeCell ref="M120:T120"/>
    <mergeCell ref="D121:L121"/>
    <mergeCell ref="M121:T121"/>
    <mergeCell ref="D112:L112"/>
    <mergeCell ref="M112:T112"/>
    <mergeCell ref="D113:L113"/>
    <mergeCell ref="M113:T113"/>
    <mergeCell ref="D114:L114"/>
    <mergeCell ref="M114:T114"/>
    <mergeCell ref="D115:L115"/>
    <mergeCell ref="M115:T115"/>
    <mergeCell ref="D116:L116"/>
    <mergeCell ref="M116:T116"/>
    <mergeCell ref="D107:L107"/>
    <mergeCell ref="M107:T107"/>
    <mergeCell ref="D108:L108"/>
    <mergeCell ref="M108:T108"/>
    <mergeCell ref="D109:L109"/>
    <mergeCell ref="M109:T109"/>
    <mergeCell ref="D110:L110"/>
    <mergeCell ref="M110:T110"/>
    <mergeCell ref="D111:L111"/>
    <mergeCell ref="M111:T111"/>
    <mergeCell ref="Y74:AB74"/>
    <mergeCell ref="Q77:T77"/>
    <mergeCell ref="U79:X79"/>
    <mergeCell ref="U75:X75"/>
    <mergeCell ref="M78:P78"/>
    <mergeCell ref="M77:P77"/>
    <mergeCell ref="Q72:T72"/>
    <mergeCell ref="M71:P71"/>
    <mergeCell ref="Q73:T73"/>
    <mergeCell ref="U72:X72"/>
    <mergeCell ref="M73:P73"/>
    <mergeCell ref="M74:P74"/>
    <mergeCell ref="U73:X73"/>
    <mergeCell ref="M72:P72"/>
    <mergeCell ref="U76:X76"/>
    <mergeCell ref="U77:X77"/>
    <mergeCell ref="Y72:AB72"/>
    <mergeCell ref="M105:T105"/>
    <mergeCell ref="D106:K106"/>
    <mergeCell ref="M106:T106"/>
    <mergeCell ref="D105:L105"/>
    <mergeCell ref="B102:F102"/>
    <mergeCell ref="Q74:T74"/>
    <mergeCell ref="M69:P69"/>
    <mergeCell ref="Q70:T70"/>
    <mergeCell ref="Q71:T71"/>
    <mergeCell ref="F73:L73"/>
    <mergeCell ref="E70:K70"/>
    <mergeCell ref="D69:E69"/>
    <mergeCell ref="D92:L92"/>
    <mergeCell ref="D73:E73"/>
    <mergeCell ref="C100:E100"/>
    <mergeCell ref="I100:O100"/>
    <mergeCell ref="D77:L77"/>
    <mergeCell ref="Q78:T78"/>
    <mergeCell ref="D79:L79"/>
    <mergeCell ref="D80:L80"/>
    <mergeCell ref="D84:L88"/>
    <mergeCell ref="D89:L89"/>
    <mergeCell ref="D90:L90"/>
    <mergeCell ref="D78:L78"/>
    <mergeCell ref="M92:P92"/>
    <mergeCell ref="M93:P93"/>
    <mergeCell ref="D91:K91"/>
    <mergeCell ref="M90:P90"/>
    <mergeCell ref="Q93:T93"/>
    <mergeCell ref="Q67:T67"/>
    <mergeCell ref="E66:K66"/>
    <mergeCell ref="M67:P67"/>
    <mergeCell ref="Q80:T80"/>
    <mergeCell ref="Q79:T79"/>
    <mergeCell ref="Q76:T76"/>
    <mergeCell ref="Q75:T75"/>
    <mergeCell ref="F75:L75"/>
    <mergeCell ref="D76:L76"/>
    <mergeCell ref="D75:E75"/>
    <mergeCell ref="M89:P89"/>
    <mergeCell ref="Q66:T66"/>
    <mergeCell ref="Q68:T68"/>
    <mergeCell ref="M68:P68"/>
    <mergeCell ref="M66:P66"/>
    <mergeCell ref="U56:X59"/>
    <mergeCell ref="U61:X61"/>
    <mergeCell ref="Q63:T63"/>
    <mergeCell ref="U65:X65"/>
    <mergeCell ref="Q65:T65"/>
    <mergeCell ref="M64:P64"/>
    <mergeCell ref="Q64:T64"/>
    <mergeCell ref="M55:P59"/>
    <mergeCell ref="M91:P91"/>
    <mergeCell ref="AC56:AF59"/>
    <mergeCell ref="Y51:AA51"/>
    <mergeCell ref="AB51:AD51"/>
    <mergeCell ref="Y71:AB71"/>
    <mergeCell ref="U70:X70"/>
    <mergeCell ref="U71:X71"/>
    <mergeCell ref="Y67:AB67"/>
    <mergeCell ref="AC61:AF61"/>
    <mergeCell ref="V51:X51"/>
    <mergeCell ref="Y70:AB70"/>
    <mergeCell ref="Y69:AB69"/>
    <mergeCell ref="U66:X66"/>
    <mergeCell ref="AC65:AF65"/>
    <mergeCell ref="U68:X68"/>
    <mergeCell ref="AC64:AF64"/>
    <mergeCell ref="Y64:AB64"/>
    <mergeCell ref="U69:X69"/>
    <mergeCell ref="Y61:AB61"/>
    <mergeCell ref="Y62:AB62"/>
    <mergeCell ref="Y65:AB65"/>
    <mergeCell ref="Y66:AB66"/>
    <mergeCell ref="Y68:AB68"/>
    <mergeCell ref="U64:X64"/>
    <mergeCell ref="U60:X60"/>
    <mergeCell ref="AG91:AJ91"/>
    <mergeCell ref="AC89:AF89"/>
    <mergeCell ref="AG84:AJ88"/>
    <mergeCell ref="AC85:AF88"/>
    <mergeCell ref="Q84:AF84"/>
    <mergeCell ref="Y85:AB88"/>
    <mergeCell ref="Y92:AB92"/>
    <mergeCell ref="Y91:AB91"/>
    <mergeCell ref="U92:X92"/>
    <mergeCell ref="Y90:AB90"/>
    <mergeCell ref="U90:X90"/>
    <mergeCell ref="Q90:T90"/>
    <mergeCell ref="Q92:T92"/>
    <mergeCell ref="Q91:T91"/>
    <mergeCell ref="U91:X91"/>
    <mergeCell ref="Y89:AB89"/>
    <mergeCell ref="Q85:T88"/>
    <mergeCell ref="U85:X88"/>
    <mergeCell ref="AG92:AJ92"/>
    <mergeCell ref="AG89:AJ89"/>
    <mergeCell ref="AG90:AJ90"/>
    <mergeCell ref="AC90:AF90"/>
    <mergeCell ref="AC92:AF92"/>
    <mergeCell ref="AC91:AF91"/>
    <mergeCell ref="AG82:AJ82"/>
    <mergeCell ref="AG80:AJ80"/>
    <mergeCell ref="AG79:AJ79"/>
    <mergeCell ref="AC77:AF77"/>
    <mergeCell ref="AC75:AF75"/>
    <mergeCell ref="AG77:AJ77"/>
    <mergeCell ref="Y77:AB77"/>
    <mergeCell ref="U80:X80"/>
    <mergeCell ref="Y78:AB78"/>
    <mergeCell ref="U78:X78"/>
    <mergeCell ref="AC78:AF78"/>
    <mergeCell ref="AG78:AJ78"/>
    <mergeCell ref="AC76:AF76"/>
    <mergeCell ref="AG76:AJ76"/>
    <mergeCell ref="AG75:AJ75"/>
    <mergeCell ref="AC80:AF80"/>
    <mergeCell ref="AC79:AF79"/>
    <mergeCell ref="Y79:AB79"/>
    <mergeCell ref="Y75:AB75"/>
    <mergeCell ref="Y76:AB76"/>
    <mergeCell ref="Y80:AB80"/>
    <mergeCell ref="AG64:AJ64"/>
    <mergeCell ref="Y60:AB60"/>
    <mergeCell ref="P50:R50"/>
    <mergeCell ref="Y50:AA50"/>
    <mergeCell ref="M60:P60"/>
    <mergeCell ref="S51:U51"/>
    <mergeCell ref="Y56:AB59"/>
    <mergeCell ref="Q55:AF55"/>
    <mergeCell ref="AG62:AJ62"/>
    <mergeCell ref="AG61:AJ61"/>
    <mergeCell ref="AG60:AJ60"/>
    <mergeCell ref="AG55:AJ59"/>
    <mergeCell ref="AH51:AJ51"/>
    <mergeCell ref="AH50:AJ50"/>
    <mergeCell ref="AE51:AG51"/>
    <mergeCell ref="AC62:AF62"/>
    <mergeCell ref="AE50:AG50"/>
    <mergeCell ref="AC60:AF60"/>
    <mergeCell ref="U62:X62"/>
    <mergeCell ref="M63:P63"/>
    <mergeCell ref="V50:X50"/>
    <mergeCell ref="S50:U50"/>
    <mergeCell ref="AG53:AJ53"/>
    <mergeCell ref="M50:O50"/>
    <mergeCell ref="AB50:AD50"/>
    <mergeCell ref="AG63:AJ63"/>
    <mergeCell ref="AC63:AF63"/>
    <mergeCell ref="Y63:AB63"/>
    <mergeCell ref="P38:R38"/>
    <mergeCell ref="V37:X37"/>
    <mergeCell ref="V38:X38"/>
    <mergeCell ref="P37:R37"/>
    <mergeCell ref="AE37:AG37"/>
    <mergeCell ref="B53:AF53"/>
    <mergeCell ref="U63:X63"/>
    <mergeCell ref="M51:O51"/>
    <mergeCell ref="E50:I50"/>
    <mergeCell ref="D37:L37"/>
    <mergeCell ref="D38:L38"/>
    <mergeCell ref="D60:L60"/>
    <mergeCell ref="M39:O39"/>
    <mergeCell ref="P39:R39"/>
    <mergeCell ref="S39:U39"/>
    <mergeCell ref="V39:X39"/>
    <mergeCell ref="Y39:AA39"/>
    <mergeCell ref="AB39:AD39"/>
    <mergeCell ref="AE39:AG39"/>
    <mergeCell ref="AH39:AJ39"/>
    <mergeCell ref="D22:L22"/>
    <mergeCell ref="D30:L35"/>
    <mergeCell ref="Y24:AB24"/>
    <mergeCell ref="AC24:AF24"/>
    <mergeCell ref="AG24:AJ24"/>
    <mergeCell ref="AG26:AJ26"/>
    <mergeCell ref="AC26:AF26"/>
    <mergeCell ref="Y38:AA38"/>
    <mergeCell ref="AB37:AD37"/>
    <mergeCell ref="AB36:AD36"/>
    <mergeCell ref="AE38:AG38"/>
    <mergeCell ref="AB38:AD38"/>
    <mergeCell ref="AE36:AG36"/>
    <mergeCell ref="AB32:AD35"/>
    <mergeCell ref="AE30:AJ31"/>
    <mergeCell ref="V36:X36"/>
    <mergeCell ref="S30:AD31"/>
    <mergeCell ref="S37:U37"/>
    <mergeCell ref="S36:U36"/>
    <mergeCell ref="S38:U38"/>
    <mergeCell ref="AH37:AJ37"/>
    <mergeCell ref="AH38:AJ38"/>
    <mergeCell ref="Y36:AA36"/>
    <mergeCell ref="Y37:AA37"/>
    <mergeCell ref="Q22:T22"/>
    <mergeCell ref="V32:X35"/>
    <mergeCell ref="S32:U35"/>
    <mergeCell ref="Y26:AB26"/>
    <mergeCell ref="M26:P26"/>
    <mergeCell ref="AE32:AG35"/>
    <mergeCell ref="M22:P22"/>
    <mergeCell ref="U22:X22"/>
    <mergeCell ref="Y22:AB22"/>
    <mergeCell ref="AG22:AJ22"/>
    <mergeCell ref="Q24:T24"/>
    <mergeCell ref="U24:X24"/>
    <mergeCell ref="U26:X26"/>
    <mergeCell ref="M36:O36"/>
    <mergeCell ref="P30:R35"/>
    <mergeCell ref="D26:E26"/>
    <mergeCell ref="F26:L26"/>
    <mergeCell ref="M30:O35"/>
    <mergeCell ref="AG28:AJ28"/>
    <mergeCell ref="B28:AF28"/>
    <mergeCell ref="Y32:AA35"/>
    <mergeCell ref="AH32:AJ35"/>
    <mergeCell ref="Q26:T26"/>
    <mergeCell ref="AH36:AJ36"/>
    <mergeCell ref="B2:AG2"/>
    <mergeCell ref="B5:AG5"/>
    <mergeCell ref="Q16:AF16"/>
    <mergeCell ref="U20:X20"/>
    <mergeCell ref="Y17:AB19"/>
    <mergeCell ref="AE9:AG9"/>
    <mergeCell ref="AG20:AJ20"/>
    <mergeCell ref="AH13:AJ13"/>
    <mergeCell ref="M16:P19"/>
    <mergeCell ref="B12:N12"/>
    <mergeCell ref="AE10:AG10"/>
    <mergeCell ref="O11:AD11"/>
    <mergeCell ref="Q20:T20"/>
    <mergeCell ref="B14:AG14"/>
    <mergeCell ref="C16:C19"/>
    <mergeCell ref="Y20:AB20"/>
    <mergeCell ref="AE7:AG7"/>
    <mergeCell ref="B3:AG3"/>
    <mergeCell ref="B4:AG4"/>
    <mergeCell ref="P7:V7"/>
    <mergeCell ref="D16:L19"/>
    <mergeCell ref="O10:AD10"/>
    <mergeCell ref="M20:P20"/>
    <mergeCell ref="B11:N11"/>
    <mergeCell ref="AG65:AJ65"/>
    <mergeCell ref="AH5:AJ5"/>
    <mergeCell ref="AH6:AJ6"/>
    <mergeCell ref="AH7:AJ7"/>
    <mergeCell ref="AH9:AJ9"/>
    <mergeCell ref="AH10:AJ10"/>
    <mergeCell ref="U17:X19"/>
    <mergeCell ref="Q17:T19"/>
    <mergeCell ref="AH8:AJ8"/>
    <mergeCell ref="AC17:AF19"/>
    <mergeCell ref="AD6:AG6"/>
    <mergeCell ref="Q21:T21"/>
    <mergeCell ref="U21:X21"/>
    <mergeCell ref="AG21:AJ21"/>
    <mergeCell ref="Y21:AB21"/>
    <mergeCell ref="AC21:AF21"/>
    <mergeCell ref="AH12:AJ12"/>
    <mergeCell ref="Q23:T23"/>
    <mergeCell ref="U23:X23"/>
    <mergeCell ref="Y23:AB23"/>
    <mergeCell ref="AC23:AF23"/>
    <mergeCell ref="AG23:AJ23"/>
    <mergeCell ref="AC22:AF22"/>
    <mergeCell ref="AC20:AF20"/>
    <mergeCell ref="B10:N10"/>
    <mergeCell ref="O9:AD9"/>
    <mergeCell ref="AE12:AG12"/>
    <mergeCell ref="AE13:AG13"/>
    <mergeCell ref="AG16:AJ19"/>
    <mergeCell ref="AH11:AJ11"/>
    <mergeCell ref="AE11:AG11"/>
    <mergeCell ref="B9:N9"/>
    <mergeCell ref="M37:O37"/>
    <mergeCell ref="D36:L36"/>
    <mergeCell ref="M21:P21"/>
    <mergeCell ref="D21:L21"/>
    <mergeCell ref="F23:L23"/>
    <mergeCell ref="M23:P23"/>
    <mergeCell ref="D20:L20"/>
    <mergeCell ref="B13:N13"/>
    <mergeCell ref="B16:B19"/>
    <mergeCell ref="P36:R36"/>
    <mergeCell ref="D23:E23"/>
    <mergeCell ref="D25:E25"/>
    <mergeCell ref="F25:L25"/>
    <mergeCell ref="D24:E24"/>
    <mergeCell ref="F24:L24"/>
    <mergeCell ref="M24:P24"/>
    <mergeCell ref="M38:O38"/>
    <mergeCell ref="Q89:T89"/>
    <mergeCell ref="M84:P88"/>
    <mergeCell ref="M79:P79"/>
    <mergeCell ref="M80:P80"/>
    <mergeCell ref="M70:P70"/>
    <mergeCell ref="M75:P75"/>
    <mergeCell ref="M76:P76"/>
    <mergeCell ref="M62:P62"/>
    <mergeCell ref="M61:P61"/>
    <mergeCell ref="Q60:T60"/>
    <mergeCell ref="Q61:T61"/>
    <mergeCell ref="P51:R51"/>
    <mergeCell ref="M40:O40"/>
    <mergeCell ref="P40:R40"/>
    <mergeCell ref="S40:U40"/>
    <mergeCell ref="M48:O48"/>
    <mergeCell ref="P48:R48"/>
    <mergeCell ref="S48:U48"/>
    <mergeCell ref="M49:O49"/>
    <mergeCell ref="U89:X89"/>
    <mergeCell ref="M65:P65"/>
    <mergeCell ref="Q56:T59"/>
    <mergeCell ref="Q62:T62"/>
    <mergeCell ref="AD97:AJ97"/>
    <mergeCell ref="I96:O96"/>
    <mergeCell ref="Y97:AB97"/>
    <mergeCell ref="D93:L93"/>
    <mergeCell ref="AD96:AJ96"/>
    <mergeCell ref="S96:X97"/>
    <mergeCell ref="I97:O97"/>
    <mergeCell ref="I99:O99"/>
    <mergeCell ref="U93:X93"/>
    <mergeCell ref="Y93:AB93"/>
    <mergeCell ref="AC93:AF93"/>
    <mergeCell ref="AG93:AJ93"/>
    <mergeCell ref="C97:E97"/>
    <mergeCell ref="AG66:AJ66"/>
    <mergeCell ref="AC66:AF66"/>
    <mergeCell ref="U67:X67"/>
    <mergeCell ref="AG67:AJ67"/>
    <mergeCell ref="AC67:AF67"/>
    <mergeCell ref="D74:L74"/>
    <mergeCell ref="D72:L72"/>
    <mergeCell ref="AG70:AJ70"/>
    <mergeCell ref="AG71:AJ71"/>
    <mergeCell ref="AC69:AF69"/>
    <mergeCell ref="AG74:AJ74"/>
    <mergeCell ref="AG72:AJ72"/>
    <mergeCell ref="AC73:AF73"/>
    <mergeCell ref="AG73:AJ73"/>
    <mergeCell ref="AC71:AF71"/>
    <mergeCell ref="AC70:AF70"/>
    <mergeCell ref="AG69:AJ69"/>
    <mergeCell ref="AC72:AF72"/>
    <mergeCell ref="Q69:T69"/>
    <mergeCell ref="U74:X74"/>
    <mergeCell ref="Y73:AB73"/>
    <mergeCell ref="AG68:AJ68"/>
    <mergeCell ref="AC68:AF68"/>
    <mergeCell ref="AC74:AF74"/>
    <mergeCell ref="D47:E47"/>
    <mergeCell ref="D40:E40"/>
    <mergeCell ref="G40:I40"/>
    <mergeCell ref="J40:K40"/>
    <mergeCell ref="D42:E42"/>
    <mergeCell ref="G47:I47"/>
    <mergeCell ref="J47:K47"/>
    <mergeCell ref="D44:E44"/>
    <mergeCell ref="G44:I44"/>
    <mergeCell ref="J44:K44"/>
    <mergeCell ref="D39:E39"/>
    <mergeCell ref="G39:I39"/>
    <mergeCell ref="J39:K39"/>
    <mergeCell ref="D41:E41"/>
    <mergeCell ref="G41:I41"/>
    <mergeCell ref="J41:K41"/>
    <mergeCell ref="D43:E43"/>
    <mergeCell ref="G43:I43"/>
    <mergeCell ref="J43:K43"/>
    <mergeCell ref="J49:K49"/>
    <mergeCell ref="D67:L67"/>
    <mergeCell ref="D68:L68"/>
    <mergeCell ref="F69:L69"/>
    <mergeCell ref="D71:L71"/>
    <mergeCell ref="D48:E48"/>
    <mergeCell ref="G48:I48"/>
    <mergeCell ref="J48:K48"/>
    <mergeCell ref="D51:L51"/>
    <mergeCell ref="D55:L59"/>
    <mergeCell ref="D63:L63"/>
    <mergeCell ref="D64:L64"/>
    <mergeCell ref="F65:L65"/>
    <mergeCell ref="D61:L61"/>
    <mergeCell ref="D62:L62"/>
    <mergeCell ref="D65:E65"/>
    <mergeCell ref="J50:K50"/>
    <mergeCell ref="D49:E49"/>
    <mergeCell ref="G49:I49"/>
  </mergeCells>
  <phoneticPr fontId="0" type="noConversion"/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6" max="16383" man="1"/>
    <brk id="51" max="16383" man="1"/>
    <brk id="8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127"/>
  <sheetViews>
    <sheetView zoomScaleNormal="100" workbookViewId="0"/>
  </sheetViews>
  <sheetFormatPr defaultRowHeight="12.75" x14ac:dyDescent="0.2"/>
  <cols>
    <col min="1" max="1" width="0.85546875" style="4" customWidth="1"/>
    <col min="2" max="2" width="27.5703125" style="5" customWidth="1"/>
    <col min="3" max="3" width="5" style="5" customWidth="1"/>
    <col min="4" max="4" width="2.140625" style="5" customWidth="1"/>
    <col min="5" max="5" width="3.28515625" style="5" customWidth="1"/>
    <col min="6" max="6" width="5.5703125" style="5" customWidth="1"/>
    <col min="7" max="7" width="3.140625" style="5" customWidth="1"/>
    <col min="8" max="8" width="5.140625" style="5" customWidth="1"/>
    <col min="9" max="9" width="4.85546875" style="5" customWidth="1"/>
    <col min="10" max="10" width="2.28515625" style="5" customWidth="1"/>
    <col min="11" max="11" width="3.28515625" style="5" customWidth="1"/>
    <col min="12" max="12" width="4.7109375" style="5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1.140625" style="65" hidden="1" customWidth="1"/>
    <col min="38" max="38" width="36.42578125" style="69" hidden="1" customWidth="1"/>
    <col min="39" max="39" width="27.7109375" style="4" hidden="1" customWidth="1"/>
    <col min="40" max="40" width="80.7109375" style="4" hidden="1" customWidth="1"/>
    <col min="41" max="41" width="0" style="4" hidden="1" customWidth="1"/>
    <col min="42" max="16384" width="9.140625" style="4"/>
  </cols>
  <sheetData>
    <row r="1" spans="2:40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1"/>
      <c r="AA1" s="1"/>
      <c r="AB1" s="3"/>
      <c r="AC1" s="1"/>
      <c r="AD1" s="1"/>
      <c r="AF1" s="1"/>
      <c r="AG1" s="1"/>
    </row>
    <row r="2" spans="2:40" x14ac:dyDescent="0.2">
      <c r="B2" s="419" t="s">
        <v>0</v>
      </c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419"/>
      <c r="S2" s="419"/>
      <c r="T2" s="419"/>
      <c r="U2" s="419"/>
      <c r="V2" s="419"/>
      <c r="W2" s="419"/>
      <c r="X2" s="419"/>
      <c r="Y2" s="419"/>
      <c r="Z2" s="419"/>
      <c r="AA2" s="419"/>
      <c r="AB2" s="419"/>
      <c r="AC2" s="419"/>
      <c r="AD2" s="419"/>
      <c r="AE2" s="419"/>
      <c r="AF2" s="419"/>
      <c r="AG2" s="419"/>
      <c r="AK2" s="8"/>
      <c r="AL2" s="72"/>
    </row>
    <row r="3" spans="2:40" x14ac:dyDescent="0.2">
      <c r="B3" s="419" t="s">
        <v>78</v>
      </c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  <c r="AC3" s="419"/>
      <c r="AD3" s="419"/>
      <c r="AE3" s="419"/>
      <c r="AF3" s="419"/>
      <c r="AG3" s="419"/>
      <c r="AK3" s="8"/>
    </row>
    <row r="4" spans="2:40" x14ac:dyDescent="0.2">
      <c r="B4" s="419" t="s">
        <v>79</v>
      </c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  <c r="AC4" s="419"/>
      <c r="AD4" s="419"/>
      <c r="AE4" s="419"/>
      <c r="AF4" s="419"/>
      <c r="AG4" s="419"/>
      <c r="AK4" s="8" t="s">
        <v>113</v>
      </c>
    </row>
    <row r="5" spans="2:40" ht="13.5" thickBot="1" x14ac:dyDescent="0.25">
      <c r="B5" s="420" t="s">
        <v>80</v>
      </c>
      <c r="C5" s="420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  <c r="AC5" s="420"/>
      <c r="AD5" s="420"/>
      <c r="AE5" s="420"/>
      <c r="AF5" s="420"/>
      <c r="AG5" s="421"/>
      <c r="AH5" s="392" t="s">
        <v>1</v>
      </c>
      <c r="AI5" s="393"/>
      <c r="AJ5" s="394"/>
      <c r="AK5" s="34"/>
    </row>
    <row r="6" spans="2:40" x14ac:dyDescent="0.2">
      <c r="C6" s="139"/>
      <c r="D6" s="139"/>
      <c r="E6" s="139"/>
      <c r="F6" s="139"/>
      <c r="G6" s="139"/>
      <c r="H6" s="139"/>
      <c r="I6" s="139"/>
      <c r="J6" s="139"/>
      <c r="P6" s="1"/>
      <c r="S6" s="1"/>
      <c r="AC6" s="9"/>
      <c r="AD6" s="406" t="s">
        <v>2</v>
      </c>
      <c r="AE6" s="406"/>
      <c r="AF6" s="406"/>
      <c r="AG6" s="407"/>
      <c r="AH6" s="395" t="s">
        <v>3</v>
      </c>
      <c r="AI6" s="396"/>
      <c r="AJ6" s="397"/>
      <c r="AK6" s="34"/>
      <c r="AL6" s="69" t="s">
        <v>18</v>
      </c>
    </row>
    <row r="7" spans="2:40" x14ac:dyDescent="0.2">
      <c r="C7" s="10"/>
      <c r="D7" s="10"/>
      <c r="E7" s="10"/>
      <c r="F7" s="10"/>
      <c r="G7" s="10"/>
      <c r="H7" s="10"/>
      <c r="I7" s="10"/>
      <c r="J7" s="10"/>
      <c r="K7" s="11"/>
      <c r="L7" s="11"/>
      <c r="M7" s="12"/>
      <c r="N7" s="12"/>
      <c r="O7" s="13" t="s">
        <v>4</v>
      </c>
      <c r="P7" s="430" t="s">
        <v>111</v>
      </c>
      <c r="Q7" s="430"/>
      <c r="R7" s="430"/>
      <c r="S7" s="430"/>
      <c r="T7" s="430"/>
      <c r="U7" s="430"/>
      <c r="V7" s="430"/>
      <c r="W7" s="14"/>
      <c r="X7" s="14"/>
      <c r="Y7" s="15"/>
      <c r="Z7" s="14"/>
      <c r="AA7" s="14"/>
      <c r="AB7" s="16"/>
      <c r="AC7" s="14"/>
      <c r="AD7" s="17"/>
      <c r="AE7" s="367" t="s">
        <v>5</v>
      </c>
      <c r="AF7" s="367"/>
      <c r="AG7" s="368"/>
      <c r="AH7" s="398">
        <v>45658</v>
      </c>
      <c r="AI7" s="399"/>
      <c r="AJ7" s="400"/>
      <c r="AK7" s="34"/>
      <c r="AL7" s="69" t="s">
        <v>33</v>
      </c>
    </row>
    <row r="8" spans="2:40" x14ac:dyDescent="0.2">
      <c r="C8" s="10"/>
      <c r="D8" s="10"/>
      <c r="E8" s="10"/>
      <c r="F8" s="10"/>
      <c r="G8" s="10"/>
      <c r="H8" s="10"/>
      <c r="I8" s="10"/>
      <c r="J8" s="10"/>
      <c r="K8" s="11"/>
      <c r="L8" s="11"/>
      <c r="M8" s="12"/>
      <c r="N8" s="12"/>
      <c r="O8" s="13"/>
      <c r="P8" s="102"/>
      <c r="Q8" s="102"/>
      <c r="R8" s="102"/>
      <c r="S8" s="102"/>
      <c r="T8" s="102"/>
      <c r="U8" s="102"/>
      <c r="V8" s="102"/>
      <c r="W8" s="14"/>
      <c r="X8" s="14"/>
      <c r="Y8" s="15"/>
      <c r="Z8" s="14"/>
      <c r="AA8" s="14"/>
      <c r="AB8" s="16"/>
      <c r="AC8" s="14"/>
      <c r="AD8" s="17"/>
      <c r="AE8" s="137"/>
      <c r="AF8" s="137"/>
      <c r="AG8" s="138"/>
      <c r="AH8" s="401" t="s">
        <v>123</v>
      </c>
      <c r="AI8" s="402"/>
      <c r="AJ8" s="403"/>
      <c r="AK8" s="34"/>
    </row>
    <row r="9" spans="2:40" ht="33.75" customHeight="1" x14ac:dyDescent="0.2">
      <c r="B9" s="375" t="s">
        <v>81</v>
      </c>
      <c r="C9" s="375"/>
      <c r="D9" s="375"/>
      <c r="E9" s="375"/>
      <c r="F9" s="375"/>
      <c r="G9" s="375"/>
      <c r="H9" s="375"/>
      <c r="I9" s="375"/>
      <c r="J9" s="375"/>
      <c r="K9" s="375"/>
      <c r="L9" s="375"/>
      <c r="M9" s="375"/>
      <c r="N9" s="375"/>
      <c r="O9" s="366" t="s">
        <v>112</v>
      </c>
      <c r="P9" s="366"/>
      <c r="Q9" s="366"/>
      <c r="R9" s="366"/>
      <c r="S9" s="366"/>
      <c r="T9" s="366"/>
      <c r="U9" s="366"/>
      <c r="V9" s="366"/>
      <c r="W9" s="366"/>
      <c r="X9" s="366"/>
      <c r="Y9" s="366"/>
      <c r="Z9" s="366"/>
      <c r="AA9" s="366"/>
      <c r="AB9" s="366"/>
      <c r="AC9" s="366"/>
      <c r="AD9" s="366"/>
      <c r="AE9" s="367" t="s">
        <v>6</v>
      </c>
      <c r="AF9" s="367"/>
      <c r="AG9" s="368"/>
      <c r="AH9" s="373" t="s">
        <v>117</v>
      </c>
      <c r="AI9" s="309"/>
      <c r="AJ9" s="374"/>
      <c r="AK9" s="34"/>
      <c r="AL9" s="69" t="s">
        <v>115</v>
      </c>
      <c r="AN9" s="88" t="s">
        <v>112</v>
      </c>
    </row>
    <row r="10" spans="2:40" x14ac:dyDescent="0.2">
      <c r="B10" s="365" t="s">
        <v>82</v>
      </c>
      <c r="C10" s="365"/>
      <c r="D10" s="365"/>
      <c r="E10" s="365"/>
      <c r="F10" s="365"/>
      <c r="G10" s="365"/>
      <c r="H10" s="365"/>
      <c r="I10" s="365"/>
      <c r="J10" s="365"/>
      <c r="K10" s="365"/>
      <c r="L10" s="365"/>
      <c r="M10" s="365"/>
      <c r="N10" s="365"/>
      <c r="O10" s="431"/>
      <c r="P10" s="431"/>
      <c r="Q10" s="431"/>
      <c r="R10" s="431"/>
      <c r="S10" s="431"/>
      <c r="T10" s="431"/>
      <c r="U10" s="431"/>
      <c r="V10" s="431"/>
      <c r="W10" s="431"/>
      <c r="X10" s="431"/>
      <c r="Y10" s="431"/>
      <c r="Z10" s="431"/>
      <c r="AA10" s="431"/>
      <c r="AB10" s="431"/>
      <c r="AC10" s="431"/>
      <c r="AD10" s="431"/>
      <c r="AE10" s="367" t="s">
        <v>83</v>
      </c>
      <c r="AF10" s="367"/>
      <c r="AG10" s="368"/>
      <c r="AH10" s="373" t="s">
        <v>116</v>
      </c>
      <c r="AI10" s="309"/>
      <c r="AJ10" s="374"/>
      <c r="AK10" s="34"/>
    </row>
    <row r="11" spans="2:40" x14ac:dyDescent="0.2">
      <c r="B11" s="387" t="s">
        <v>7</v>
      </c>
      <c r="C11" s="387"/>
      <c r="D11" s="387"/>
      <c r="E11" s="387"/>
      <c r="F11" s="387"/>
      <c r="G11" s="387"/>
      <c r="H11" s="387"/>
      <c r="I11" s="387"/>
      <c r="J11" s="387"/>
      <c r="K11" s="387"/>
      <c r="L11" s="387"/>
      <c r="M11" s="387"/>
      <c r="N11" s="387"/>
      <c r="O11" s="427" t="s">
        <v>121</v>
      </c>
      <c r="P11" s="427"/>
      <c r="Q11" s="427"/>
      <c r="R11" s="427"/>
      <c r="S11" s="427"/>
      <c r="T11" s="427"/>
      <c r="U11" s="427"/>
      <c r="V11" s="427"/>
      <c r="W11" s="427"/>
      <c r="X11" s="427"/>
      <c r="Y11" s="427"/>
      <c r="Z11" s="427"/>
      <c r="AA11" s="427"/>
      <c r="AB11" s="427"/>
      <c r="AC11" s="427"/>
      <c r="AD11" s="427"/>
      <c r="AE11" s="367" t="s">
        <v>94</v>
      </c>
      <c r="AF11" s="367"/>
      <c r="AG11" s="368"/>
      <c r="AH11" s="373" t="s">
        <v>122</v>
      </c>
      <c r="AI11" s="309"/>
      <c r="AJ11" s="374"/>
      <c r="AK11" s="34"/>
      <c r="AL11" s="69" t="s">
        <v>118</v>
      </c>
      <c r="AN11" s="88" t="s">
        <v>121</v>
      </c>
    </row>
    <row r="12" spans="2:40" x14ac:dyDescent="0.2">
      <c r="B12" s="387" t="s">
        <v>95</v>
      </c>
      <c r="C12" s="387"/>
      <c r="D12" s="387"/>
      <c r="E12" s="387"/>
      <c r="F12" s="387"/>
      <c r="G12" s="387"/>
      <c r="H12" s="387"/>
      <c r="I12" s="387"/>
      <c r="J12" s="387"/>
      <c r="K12" s="387"/>
      <c r="L12" s="387"/>
      <c r="M12" s="387"/>
      <c r="N12" s="387"/>
      <c r="O12" s="19"/>
      <c r="P12" s="19"/>
      <c r="Q12" s="19"/>
      <c r="R12" s="19"/>
      <c r="S12" s="19"/>
      <c r="T12" s="19"/>
      <c r="U12" s="19"/>
      <c r="V12" s="19"/>
      <c r="W12" s="19"/>
      <c r="X12" s="19"/>
      <c r="Z12" s="19"/>
      <c r="AA12" s="19"/>
      <c r="AC12" s="19"/>
      <c r="AD12" s="136"/>
      <c r="AE12" s="367"/>
      <c r="AF12" s="367"/>
      <c r="AG12" s="368"/>
      <c r="AH12" s="410"/>
      <c r="AI12" s="411"/>
      <c r="AJ12" s="412"/>
      <c r="AK12" s="34"/>
    </row>
    <row r="13" spans="2:40" ht="13.5" thickBot="1" x14ac:dyDescent="0.25">
      <c r="B13" s="387" t="s">
        <v>8</v>
      </c>
      <c r="C13" s="387"/>
      <c r="D13" s="387"/>
      <c r="E13" s="387"/>
      <c r="F13" s="387"/>
      <c r="G13" s="387"/>
      <c r="H13" s="387"/>
      <c r="I13" s="387"/>
      <c r="J13" s="387"/>
      <c r="K13" s="387"/>
      <c r="L13" s="387"/>
      <c r="M13" s="387"/>
      <c r="N13" s="387"/>
      <c r="O13" s="19"/>
      <c r="P13" s="19"/>
      <c r="Q13" s="19"/>
      <c r="R13" s="19"/>
      <c r="S13" s="19"/>
      <c r="T13" s="19"/>
      <c r="U13" s="19"/>
      <c r="V13" s="19"/>
      <c r="W13" s="19"/>
      <c r="X13" s="19"/>
      <c r="Z13" s="19"/>
      <c r="AA13" s="19"/>
      <c r="AC13" s="19"/>
      <c r="AD13" s="136"/>
      <c r="AE13" s="367" t="s">
        <v>9</v>
      </c>
      <c r="AF13" s="367"/>
      <c r="AG13" s="368"/>
      <c r="AH13" s="424" t="s">
        <v>10</v>
      </c>
      <c r="AI13" s="425"/>
      <c r="AJ13" s="426"/>
      <c r="AK13" s="34"/>
      <c r="AL13" s="69" t="s">
        <v>114</v>
      </c>
    </row>
    <row r="14" spans="2:40" ht="15" x14ac:dyDescent="0.25">
      <c r="B14" s="428" t="s">
        <v>58</v>
      </c>
      <c r="C14" s="428"/>
      <c r="D14" s="428"/>
      <c r="E14" s="428"/>
      <c r="F14" s="428"/>
      <c r="G14" s="428"/>
      <c r="H14" s="428"/>
      <c r="I14" s="428"/>
      <c r="J14" s="428"/>
      <c r="K14" s="428"/>
      <c r="L14" s="428"/>
      <c r="M14" s="428"/>
      <c r="N14" s="428"/>
      <c r="O14" s="428"/>
      <c r="P14" s="428"/>
      <c r="Q14" s="428"/>
      <c r="R14" s="428"/>
      <c r="S14" s="428"/>
      <c r="T14" s="428"/>
      <c r="U14" s="428"/>
      <c r="V14" s="428"/>
      <c r="W14" s="428"/>
      <c r="X14" s="428"/>
      <c r="Y14" s="428"/>
      <c r="Z14" s="428"/>
      <c r="AA14" s="428"/>
      <c r="AB14" s="428"/>
      <c r="AC14" s="428"/>
      <c r="AD14" s="428"/>
      <c r="AE14" s="428"/>
      <c r="AF14" s="428"/>
      <c r="AG14" s="428"/>
      <c r="AH14" s="21"/>
      <c r="AI14" s="21"/>
      <c r="AJ14" s="21"/>
      <c r="AK14" s="78"/>
      <c r="AL14" s="69" t="s">
        <v>120</v>
      </c>
    </row>
    <row r="15" spans="2:40" x14ac:dyDescent="0.2">
      <c r="B15" s="22"/>
      <c r="C15" s="22"/>
      <c r="D15" s="22"/>
      <c r="E15" s="22"/>
      <c r="F15" s="22"/>
      <c r="G15" s="22"/>
      <c r="H15" s="22"/>
      <c r="I15" s="22"/>
      <c r="J15" s="22"/>
      <c r="K15" s="23"/>
      <c r="L15" s="23"/>
      <c r="M15" s="24"/>
      <c r="N15" s="24"/>
      <c r="O15" s="24"/>
      <c r="P15" s="24"/>
      <c r="Q15" s="25"/>
      <c r="R15" s="25"/>
      <c r="S15" s="25"/>
      <c r="T15" s="25"/>
      <c r="U15" s="25"/>
      <c r="V15" s="25"/>
      <c r="W15" s="25"/>
      <c r="X15" s="25"/>
      <c r="Y15" s="15"/>
      <c r="Z15" s="25"/>
      <c r="AA15" s="25"/>
      <c r="AB15" s="16"/>
      <c r="AC15" s="25"/>
      <c r="AD15" s="25"/>
      <c r="AF15" s="25"/>
      <c r="AG15" s="25"/>
      <c r="AL15" s="69" t="s">
        <v>119</v>
      </c>
    </row>
    <row r="16" spans="2:40" s="1" customFormat="1" ht="11.25" customHeight="1" x14ac:dyDescent="0.2">
      <c r="B16" s="388" t="s">
        <v>13</v>
      </c>
      <c r="C16" s="314" t="s">
        <v>108</v>
      </c>
      <c r="D16" s="314" t="s">
        <v>84</v>
      </c>
      <c r="E16" s="314"/>
      <c r="F16" s="314"/>
      <c r="G16" s="314"/>
      <c r="H16" s="314"/>
      <c r="I16" s="314"/>
      <c r="J16" s="314"/>
      <c r="K16" s="314"/>
      <c r="L16" s="314"/>
      <c r="M16" s="369" t="s">
        <v>65</v>
      </c>
      <c r="N16" s="369"/>
      <c r="O16" s="369"/>
      <c r="P16" s="369"/>
      <c r="Q16" s="422" t="s">
        <v>70</v>
      </c>
      <c r="R16" s="422"/>
      <c r="S16" s="422"/>
      <c r="T16" s="422"/>
      <c r="U16" s="422"/>
      <c r="V16" s="422"/>
      <c r="W16" s="422"/>
      <c r="X16" s="422"/>
      <c r="Y16" s="422"/>
      <c r="Z16" s="422"/>
      <c r="AA16" s="422"/>
      <c r="AB16" s="422"/>
      <c r="AC16" s="422"/>
      <c r="AD16" s="422"/>
      <c r="AE16" s="422"/>
      <c r="AF16" s="422"/>
      <c r="AG16" s="369" t="s">
        <v>64</v>
      </c>
      <c r="AH16" s="369"/>
      <c r="AI16" s="369"/>
      <c r="AJ16" s="370"/>
      <c r="AK16" s="73"/>
      <c r="AL16" s="70"/>
    </row>
    <row r="17" spans="2:41" s="1" customFormat="1" ht="11.25" x14ac:dyDescent="0.2">
      <c r="B17" s="389"/>
      <c r="C17" s="315"/>
      <c r="D17" s="315"/>
      <c r="E17" s="315"/>
      <c r="F17" s="315"/>
      <c r="G17" s="315"/>
      <c r="H17" s="315"/>
      <c r="I17" s="315"/>
      <c r="J17" s="315"/>
      <c r="K17" s="315"/>
      <c r="L17" s="315"/>
      <c r="M17" s="371"/>
      <c r="N17" s="371"/>
      <c r="O17" s="371"/>
      <c r="P17" s="371"/>
      <c r="Q17" s="369" t="s">
        <v>85</v>
      </c>
      <c r="R17" s="369"/>
      <c r="S17" s="369"/>
      <c r="T17" s="369"/>
      <c r="U17" s="369" t="s">
        <v>67</v>
      </c>
      <c r="V17" s="369"/>
      <c r="W17" s="369"/>
      <c r="X17" s="369"/>
      <c r="Y17" s="404" t="s">
        <v>72</v>
      </c>
      <c r="Z17" s="404"/>
      <c r="AA17" s="404"/>
      <c r="AB17" s="404"/>
      <c r="AC17" s="404" t="s">
        <v>15</v>
      </c>
      <c r="AD17" s="404"/>
      <c r="AE17" s="404"/>
      <c r="AF17" s="404"/>
      <c r="AG17" s="371"/>
      <c r="AH17" s="371"/>
      <c r="AI17" s="371"/>
      <c r="AJ17" s="372"/>
      <c r="AK17" s="73"/>
      <c r="AL17" s="70"/>
    </row>
    <row r="18" spans="2:41" s="1" customFormat="1" ht="11.25" x14ac:dyDescent="0.2">
      <c r="B18" s="389"/>
      <c r="C18" s="315"/>
      <c r="D18" s="315"/>
      <c r="E18" s="315"/>
      <c r="F18" s="315"/>
      <c r="G18" s="315"/>
      <c r="H18" s="315"/>
      <c r="I18" s="315"/>
      <c r="J18" s="315"/>
      <c r="K18" s="315"/>
      <c r="L18" s="315"/>
      <c r="M18" s="371"/>
      <c r="N18" s="371"/>
      <c r="O18" s="371"/>
      <c r="P18" s="371"/>
      <c r="Q18" s="371"/>
      <c r="R18" s="371"/>
      <c r="S18" s="371"/>
      <c r="T18" s="371"/>
      <c r="U18" s="371"/>
      <c r="V18" s="371"/>
      <c r="W18" s="371"/>
      <c r="X18" s="371"/>
      <c r="Y18" s="405"/>
      <c r="Z18" s="405"/>
      <c r="AA18" s="405"/>
      <c r="AB18" s="405"/>
      <c r="AC18" s="405"/>
      <c r="AD18" s="405"/>
      <c r="AE18" s="405"/>
      <c r="AF18" s="405"/>
      <c r="AG18" s="371"/>
      <c r="AH18" s="371"/>
      <c r="AI18" s="371"/>
      <c r="AJ18" s="372"/>
      <c r="AK18" s="73"/>
      <c r="AL18" s="70"/>
    </row>
    <row r="19" spans="2:41" s="1" customFormat="1" ht="33.75" x14ac:dyDescent="0.2">
      <c r="B19" s="389"/>
      <c r="C19" s="315"/>
      <c r="D19" s="316"/>
      <c r="E19" s="316"/>
      <c r="F19" s="316"/>
      <c r="G19" s="316"/>
      <c r="H19" s="316"/>
      <c r="I19" s="316"/>
      <c r="J19" s="316"/>
      <c r="K19" s="316"/>
      <c r="L19" s="316"/>
      <c r="M19" s="371"/>
      <c r="N19" s="371"/>
      <c r="O19" s="371"/>
      <c r="P19" s="371"/>
      <c r="Q19" s="371"/>
      <c r="R19" s="371"/>
      <c r="S19" s="371"/>
      <c r="T19" s="371"/>
      <c r="U19" s="371"/>
      <c r="V19" s="371"/>
      <c r="W19" s="371"/>
      <c r="X19" s="371"/>
      <c r="Y19" s="405"/>
      <c r="Z19" s="405"/>
      <c r="AA19" s="405"/>
      <c r="AB19" s="405"/>
      <c r="AC19" s="405"/>
      <c r="AD19" s="405"/>
      <c r="AE19" s="405"/>
      <c r="AF19" s="405"/>
      <c r="AG19" s="371"/>
      <c r="AH19" s="371"/>
      <c r="AI19" s="371"/>
      <c r="AJ19" s="372"/>
      <c r="AK19" s="73" t="s">
        <v>107</v>
      </c>
      <c r="AL19" s="70"/>
    </row>
    <row r="20" spans="2:41" ht="13.5" thickBot="1" x14ac:dyDescent="0.25">
      <c r="B20" s="103">
        <v>1</v>
      </c>
      <c r="C20" s="140">
        <v>2</v>
      </c>
      <c r="D20" s="377">
        <v>3</v>
      </c>
      <c r="E20" s="377"/>
      <c r="F20" s="377"/>
      <c r="G20" s="377"/>
      <c r="H20" s="377"/>
      <c r="I20" s="377"/>
      <c r="J20" s="377"/>
      <c r="K20" s="377"/>
      <c r="L20" s="377"/>
      <c r="M20" s="355" t="s">
        <v>17</v>
      </c>
      <c r="N20" s="355"/>
      <c r="O20" s="355"/>
      <c r="P20" s="355"/>
      <c r="Q20" s="355" t="s">
        <v>18</v>
      </c>
      <c r="R20" s="355"/>
      <c r="S20" s="355"/>
      <c r="T20" s="355"/>
      <c r="U20" s="355" t="s">
        <v>19</v>
      </c>
      <c r="V20" s="355"/>
      <c r="W20" s="355"/>
      <c r="X20" s="355"/>
      <c r="Y20" s="429" t="s">
        <v>20</v>
      </c>
      <c r="Z20" s="429"/>
      <c r="AA20" s="429"/>
      <c r="AB20" s="429"/>
      <c r="AC20" s="355" t="s">
        <v>21</v>
      </c>
      <c r="AD20" s="355"/>
      <c r="AE20" s="355"/>
      <c r="AF20" s="355"/>
      <c r="AG20" s="355" t="s">
        <v>22</v>
      </c>
      <c r="AH20" s="355"/>
      <c r="AI20" s="355"/>
      <c r="AJ20" s="423"/>
      <c r="AK20" s="79"/>
    </row>
    <row r="21" spans="2:41" s="27" customFormat="1" x14ac:dyDescent="0.2">
      <c r="B21" s="105" t="s">
        <v>86</v>
      </c>
      <c r="C21" s="90" t="s">
        <v>23</v>
      </c>
      <c r="D21" s="381" t="s">
        <v>24</v>
      </c>
      <c r="E21" s="382"/>
      <c r="F21" s="382"/>
      <c r="G21" s="382"/>
      <c r="H21" s="382"/>
      <c r="I21" s="382"/>
      <c r="J21" s="382"/>
      <c r="K21" s="382"/>
      <c r="L21" s="383"/>
      <c r="M21" s="378">
        <v>6900200</v>
      </c>
      <c r="N21" s="379"/>
      <c r="O21" s="379"/>
      <c r="P21" s="380"/>
      <c r="Q21" s="378">
        <v>7007036.5599999996</v>
      </c>
      <c r="R21" s="379"/>
      <c r="S21" s="379"/>
      <c r="T21" s="380"/>
      <c r="U21" s="378"/>
      <c r="V21" s="379"/>
      <c r="W21" s="379"/>
      <c r="X21" s="380"/>
      <c r="Y21" s="408"/>
      <c r="Z21" s="408"/>
      <c r="AA21" s="408"/>
      <c r="AB21" s="408"/>
      <c r="AC21" s="408">
        <v>7007036.5599999996</v>
      </c>
      <c r="AD21" s="408"/>
      <c r="AE21" s="408"/>
      <c r="AF21" s="408"/>
      <c r="AG21" s="408"/>
      <c r="AH21" s="408"/>
      <c r="AI21" s="408"/>
      <c r="AJ21" s="409"/>
      <c r="AK21" s="76"/>
      <c r="AL21" s="71"/>
    </row>
    <row r="22" spans="2:41" s="30" customFormat="1" x14ac:dyDescent="0.2">
      <c r="B22" s="106" t="s">
        <v>25</v>
      </c>
      <c r="C22" s="91"/>
      <c r="D22" s="300"/>
      <c r="E22" s="301"/>
      <c r="F22" s="301"/>
      <c r="G22" s="301"/>
      <c r="H22" s="301"/>
      <c r="I22" s="301"/>
      <c r="J22" s="301"/>
      <c r="K22" s="301"/>
      <c r="L22" s="302"/>
      <c r="M22" s="440"/>
      <c r="N22" s="441"/>
      <c r="O22" s="441"/>
      <c r="P22" s="442"/>
      <c r="Q22" s="440"/>
      <c r="R22" s="441"/>
      <c r="S22" s="441"/>
      <c r="T22" s="442"/>
      <c r="U22" s="440"/>
      <c r="V22" s="441"/>
      <c r="W22" s="441"/>
      <c r="X22" s="442"/>
      <c r="Y22" s="418"/>
      <c r="Z22" s="418"/>
      <c r="AA22" s="418"/>
      <c r="AB22" s="418"/>
      <c r="AC22" s="418"/>
      <c r="AD22" s="418"/>
      <c r="AE22" s="418"/>
      <c r="AF22" s="418"/>
      <c r="AG22" s="418"/>
      <c r="AH22" s="418"/>
      <c r="AI22" s="418"/>
      <c r="AJ22" s="444"/>
      <c r="AK22" s="80"/>
      <c r="AL22" s="69"/>
    </row>
    <row r="23" spans="2:41" s="68" customFormat="1" ht="123.75" x14ac:dyDescent="0.2">
      <c r="B23" s="115" t="s">
        <v>152</v>
      </c>
      <c r="C23" s="92" t="s">
        <v>23</v>
      </c>
      <c r="D23" s="390" t="s">
        <v>116</v>
      </c>
      <c r="E23" s="391"/>
      <c r="F23" s="384" t="s">
        <v>151</v>
      </c>
      <c r="G23" s="385"/>
      <c r="H23" s="385"/>
      <c r="I23" s="385"/>
      <c r="J23" s="385"/>
      <c r="K23" s="385"/>
      <c r="L23" s="386"/>
      <c r="M23" s="362">
        <v>180000</v>
      </c>
      <c r="N23" s="363"/>
      <c r="O23" s="363"/>
      <c r="P23" s="364"/>
      <c r="Q23" s="362">
        <v>207978.42</v>
      </c>
      <c r="R23" s="363"/>
      <c r="S23" s="363"/>
      <c r="T23" s="364"/>
      <c r="U23" s="362"/>
      <c r="V23" s="363"/>
      <c r="W23" s="363"/>
      <c r="X23" s="364"/>
      <c r="Y23" s="361"/>
      <c r="Z23" s="361"/>
      <c r="AA23" s="361"/>
      <c r="AB23" s="361"/>
      <c r="AC23" s="413">
        <f>Q23+U23+Y23</f>
        <v>207978.42</v>
      </c>
      <c r="AD23" s="414"/>
      <c r="AE23" s="414"/>
      <c r="AF23" s="415"/>
      <c r="AG23" s="416">
        <v>0</v>
      </c>
      <c r="AH23" s="416"/>
      <c r="AI23" s="416"/>
      <c r="AJ23" s="417"/>
      <c r="AK23" s="135"/>
      <c r="AL23" s="89" t="str">
        <f>IF(D23="","000",D23)&amp;IF(F23="","00000000000000000",F23)</f>
        <v>18111109044040000120</v>
      </c>
      <c r="AM23" s="36" t="s">
        <v>106</v>
      </c>
      <c r="AN23" s="36"/>
      <c r="AO23" s="88"/>
    </row>
    <row r="24" spans="2:41" s="68" customFormat="1" ht="33.75" x14ac:dyDescent="0.2">
      <c r="B24" s="115" t="s">
        <v>153</v>
      </c>
      <c r="C24" s="92" t="s">
        <v>23</v>
      </c>
      <c r="D24" s="390" t="s">
        <v>116</v>
      </c>
      <c r="E24" s="391"/>
      <c r="F24" s="384" t="s">
        <v>154</v>
      </c>
      <c r="G24" s="385"/>
      <c r="H24" s="385"/>
      <c r="I24" s="385"/>
      <c r="J24" s="385"/>
      <c r="K24" s="385"/>
      <c r="L24" s="386"/>
      <c r="M24" s="362">
        <v>6719900</v>
      </c>
      <c r="N24" s="363"/>
      <c r="O24" s="363"/>
      <c r="P24" s="364"/>
      <c r="Q24" s="362">
        <v>6797005.5700000003</v>
      </c>
      <c r="R24" s="363"/>
      <c r="S24" s="363"/>
      <c r="T24" s="364"/>
      <c r="U24" s="362"/>
      <c r="V24" s="363"/>
      <c r="W24" s="363"/>
      <c r="X24" s="364"/>
      <c r="Y24" s="361"/>
      <c r="Z24" s="361"/>
      <c r="AA24" s="361"/>
      <c r="AB24" s="361"/>
      <c r="AC24" s="413">
        <f>Q24+U24+Y24</f>
        <v>6797005.5700000003</v>
      </c>
      <c r="AD24" s="414"/>
      <c r="AE24" s="414"/>
      <c r="AF24" s="415"/>
      <c r="AG24" s="416">
        <v>0</v>
      </c>
      <c r="AH24" s="416"/>
      <c r="AI24" s="416"/>
      <c r="AJ24" s="417"/>
      <c r="AK24" s="135"/>
      <c r="AL24" s="89" t="str">
        <f>IF(D24="","000",D24)&amp;IF(F24="","00000000000000000",F24)</f>
        <v>18111302994040000130</v>
      </c>
      <c r="AM24" s="36" t="s">
        <v>106</v>
      </c>
      <c r="AN24" s="36"/>
      <c r="AO24" s="88"/>
    </row>
    <row r="25" spans="2:41" s="68" customFormat="1" ht="112.5" x14ac:dyDescent="0.2">
      <c r="B25" s="115" t="s">
        <v>156</v>
      </c>
      <c r="C25" s="92" t="s">
        <v>23</v>
      </c>
      <c r="D25" s="390" t="s">
        <v>116</v>
      </c>
      <c r="E25" s="391"/>
      <c r="F25" s="384" t="s">
        <v>155</v>
      </c>
      <c r="G25" s="385"/>
      <c r="H25" s="385"/>
      <c r="I25" s="385"/>
      <c r="J25" s="385"/>
      <c r="K25" s="385"/>
      <c r="L25" s="386"/>
      <c r="M25" s="362">
        <v>300</v>
      </c>
      <c r="N25" s="363"/>
      <c r="O25" s="363"/>
      <c r="P25" s="364"/>
      <c r="Q25" s="362">
        <v>2052.5700000000002</v>
      </c>
      <c r="R25" s="363"/>
      <c r="S25" s="363"/>
      <c r="T25" s="364"/>
      <c r="U25" s="362"/>
      <c r="V25" s="363"/>
      <c r="W25" s="363"/>
      <c r="X25" s="364"/>
      <c r="Y25" s="361"/>
      <c r="Z25" s="361"/>
      <c r="AA25" s="361"/>
      <c r="AB25" s="361"/>
      <c r="AC25" s="413">
        <f>Q25+U25+Y25</f>
        <v>2052.5700000000002</v>
      </c>
      <c r="AD25" s="414"/>
      <c r="AE25" s="414"/>
      <c r="AF25" s="415"/>
      <c r="AG25" s="416">
        <v>0</v>
      </c>
      <c r="AH25" s="416"/>
      <c r="AI25" s="416"/>
      <c r="AJ25" s="417"/>
      <c r="AK25" s="135"/>
      <c r="AL25" s="89" t="str">
        <f>IF(D25="","000",D25)&amp;IF(F25="","00000000000000000",F25)</f>
        <v>18111607010040000140</v>
      </c>
      <c r="AM25" s="36" t="s">
        <v>106</v>
      </c>
      <c r="AN25" s="36"/>
      <c r="AO25" s="88"/>
    </row>
    <row r="26" spans="2:41" ht="0.95" customHeight="1" thickBot="1" x14ac:dyDescent="0.25">
      <c r="B26" s="31"/>
      <c r="C26" s="100"/>
      <c r="D26" s="433"/>
      <c r="E26" s="434"/>
      <c r="F26" s="435"/>
      <c r="G26" s="433"/>
      <c r="H26" s="433"/>
      <c r="I26" s="433"/>
      <c r="J26" s="433"/>
      <c r="K26" s="433"/>
      <c r="L26" s="433"/>
      <c r="M26" s="439"/>
      <c r="N26" s="439"/>
      <c r="O26" s="439"/>
      <c r="P26" s="439"/>
      <c r="Q26" s="439"/>
      <c r="R26" s="439"/>
      <c r="S26" s="439"/>
      <c r="T26" s="439"/>
      <c r="U26" s="439"/>
      <c r="V26" s="439"/>
      <c r="W26" s="439"/>
      <c r="X26" s="439"/>
      <c r="Y26" s="443"/>
      <c r="Z26" s="443"/>
      <c r="AA26" s="443"/>
      <c r="AB26" s="443"/>
      <c r="AC26" s="439"/>
      <c r="AD26" s="439"/>
      <c r="AE26" s="439"/>
      <c r="AF26" s="439"/>
      <c r="AG26" s="439"/>
      <c r="AH26" s="439"/>
      <c r="AI26" s="439"/>
      <c r="AJ26" s="445"/>
      <c r="AK26" s="74"/>
    </row>
    <row r="27" spans="2:41" ht="10.5" customHeight="1" x14ac:dyDescent="0.2">
      <c r="B27" s="31"/>
      <c r="C27" s="101"/>
      <c r="D27" s="101"/>
      <c r="E27" s="32"/>
      <c r="F27" s="32"/>
      <c r="G27" s="32"/>
      <c r="H27" s="32"/>
      <c r="I27" s="32"/>
      <c r="J27" s="32"/>
      <c r="K27" s="32"/>
      <c r="L27" s="32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34"/>
      <c r="Z27" s="34"/>
      <c r="AA27" s="34"/>
      <c r="AB27" s="34"/>
      <c r="AC27" s="141"/>
      <c r="AD27" s="141"/>
      <c r="AE27" s="141"/>
      <c r="AF27" s="141"/>
      <c r="AG27" s="141"/>
      <c r="AH27" s="141"/>
      <c r="AI27" s="141"/>
      <c r="AJ27" s="141"/>
      <c r="AK27" s="34"/>
    </row>
    <row r="28" spans="2:41" ht="15" x14ac:dyDescent="0.2">
      <c r="B28" s="428" t="s">
        <v>59</v>
      </c>
      <c r="C28" s="428"/>
      <c r="D28" s="428"/>
      <c r="E28" s="428"/>
      <c r="F28" s="428"/>
      <c r="G28" s="428"/>
      <c r="H28" s="428"/>
      <c r="I28" s="428"/>
      <c r="J28" s="428"/>
      <c r="K28" s="428"/>
      <c r="L28" s="428"/>
      <c r="M28" s="428"/>
      <c r="N28" s="428"/>
      <c r="O28" s="428"/>
      <c r="P28" s="428"/>
      <c r="Q28" s="428"/>
      <c r="R28" s="428"/>
      <c r="S28" s="428"/>
      <c r="T28" s="428"/>
      <c r="U28" s="428"/>
      <c r="V28" s="428"/>
      <c r="W28" s="428"/>
      <c r="X28" s="428"/>
      <c r="Y28" s="428"/>
      <c r="Z28" s="428"/>
      <c r="AA28" s="428"/>
      <c r="AB28" s="428"/>
      <c r="AC28" s="428"/>
      <c r="AD28" s="428"/>
      <c r="AE28" s="428"/>
      <c r="AF28" s="428"/>
      <c r="AG28" s="436" t="s">
        <v>73</v>
      </c>
      <c r="AH28" s="436"/>
      <c r="AI28" s="436"/>
      <c r="AJ28" s="436"/>
      <c r="AK28" s="142"/>
    </row>
    <row r="29" spans="2:41" x14ac:dyDescent="0.2">
      <c r="B29" s="22"/>
      <c r="C29" s="22"/>
      <c r="D29" s="22"/>
      <c r="E29" s="22"/>
      <c r="F29" s="22"/>
      <c r="G29" s="22"/>
      <c r="H29" s="22"/>
      <c r="I29" s="22"/>
      <c r="J29" s="22"/>
      <c r="K29" s="23"/>
      <c r="L29" s="23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35"/>
      <c r="Z29" s="24"/>
      <c r="AA29" s="24"/>
      <c r="AB29" s="24"/>
      <c r="AC29" s="24"/>
      <c r="AD29" s="24"/>
      <c r="AE29" s="25"/>
      <c r="AF29" s="25"/>
      <c r="AH29" s="36"/>
      <c r="AI29" s="36"/>
      <c r="AJ29" s="36"/>
      <c r="AK29" s="9"/>
    </row>
    <row r="30" spans="2:41" ht="12.75" customHeight="1" x14ac:dyDescent="0.2">
      <c r="B30" s="107"/>
      <c r="C30" s="108"/>
      <c r="D30" s="314" t="s">
        <v>87</v>
      </c>
      <c r="E30" s="314"/>
      <c r="F30" s="314"/>
      <c r="G30" s="314"/>
      <c r="H30" s="314"/>
      <c r="I30" s="314"/>
      <c r="J30" s="314"/>
      <c r="K30" s="314"/>
      <c r="L30" s="314"/>
      <c r="M30" s="369" t="s">
        <v>65</v>
      </c>
      <c r="N30" s="369"/>
      <c r="O30" s="369"/>
      <c r="P30" s="369" t="s">
        <v>66</v>
      </c>
      <c r="Q30" s="369"/>
      <c r="R30" s="369"/>
      <c r="S30" s="355" t="s">
        <v>11</v>
      </c>
      <c r="T30" s="355"/>
      <c r="U30" s="355"/>
      <c r="V30" s="355"/>
      <c r="W30" s="355"/>
      <c r="X30" s="355"/>
      <c r="Y30" s="355"/>
      <c r="Z30" s="355"/>
      <c r="AA30" s="355"/>
      <c r="AB30" s="355"/>
      <c r="AC30" s="355"/>
      <c r="AD30" s="355"/>
      <c r="AE30" s="369" t="s">
        <v>64</v>
      </c>
      <c r="AF30" s="369"/>
      <c r="AG30" s="369"/>
      <c r="AH30" s="369"/>
      <c r="AI30" s="369"/>
      <c r="AJ30" s="370"/>
      <c r="AK30" s="73"/>
    </row>
    <row r="31" spans="2:41" x14ac:dyDescent="0.2">
      <c r="B31" s="38"/>
      <c r="C31" s="67" t="s">
        <v>12</v>
      </c>
      <c r="D31" s="315"/>
      <c r="E31" s="315"/>
      <c r="F31" s="315"/>
      <c r="G31" s="315"/>
      <c r="H31" s="315"/>
      <c r="I31" s="315"/>
      <c r="J31" s="315"/>
      <c r="K31" s="315"/>
      <c r="L31" s="315"/>
      <c r="M31" s="371"/>
      <c r="N31" s="371"/>
      <c r="O31" s="371"/>
      <c r="P31" s="371"/>
      <c r="Q31" s="371"/>
      <c r="R31" s="371"/>
      <c r="S31" s="446"/>
      <c r="T31" s="446"/>
      <c r="U31" s="446"/>
      <c r="V31" s="446"/>
      <c r="W31" s="446"/>
      <c r="X31" s="446"/>
      <c r="Y31" s="446"/>
      <c r="Z31" s="446"/>
      <c r="AA31" s="446"/>
      <c r="AB31" s="446"/>
      <c r="AC31" s="446"/>
      <c r="AD31" s="446"/>
      <c r="AE31" s="432"/>
      <c r="AF31" s="432"/>
      <c r="AG31" s="432"/>
      <c r="AH31" s="432"/>
      <c r="AI31" s="432"/>
      <c r="AJ31" s="438"/>
      <c r="AK31" s="73"/>
    </row>
    <row r="32" spans="2:41" x14ac:dyDescent="0.2">
      <c r="B32" s="37"/>
      <c r="C32" s="67" t="s">
        <v>14</v>
      </c>
      <c r="D32" s="315"/>
      <c r="E32" s="315"/>
      <c r="F32" s="315"/>
      <c r="G32" s="315"/>
      <c r="H32" s="315"/>
      <c r="I32" s="315"/>
      <c r="J32" s="315"/>
      <c r="K32" s="315"/>
      <c r="L32" s="315"/>
      <c r="M32" s="371"/>
      <c r="N32" s="371"/>
      <c r="O32" s="371"/>
      <c r="P32" s="371"/>
      <c r="Q32" s="371"/>
      <c r="R32" s="371"/>
      <c r="S32" s="369" t="s">
        <v>85</v>
      </c>
      <c r="T32" s="369"/>
      <c r="U32" s="369"/>
      <c r="V32" s="369" t="s">
        <v>67</v>
      </c>
      <c r="W32" s="369"/>
      <c r="X32" s="369"/>
      <c r="Y32" s="404" t="s">
        <v>68</v>
      </c>
      <c r="Z32" s="404"/>
      <c r="AA32" s="404"/>
      <c r="AB32" s="369" t="s">
        <v>15</v>
      </c>
      <c r="AC32" s="369"/>
      <c r="AD32" s="369"/>
      <c r="AE32" s="369" t="s">
        <v>77</v>
      </c>
      <c r="AF32" s="369"/>
      <c r="AG32" s="369"/>
      <c r="AH32" s="369" t="s">
        <v>69</v>
      </c>
      <c r="AI32" s="369"/>
      <c r="AJ32" s="370"/>
      <c r="AK32" s="73"/>
    </row>
    <row r="33" spans="2:41" x14ac:dyDescent="0.2">
      <c r="B33" s="38" t="s">
        <v>13</v>
      </c>
      <c r="C33" s="67" t="s">
        <v>16</v>
      </c>
      <c r="D33" s="315"/>
      <c r="E33" s="315"/>
      <c r="F33" s="315"/>
      <c r="G33" s="315"/>
      <c r="H33" s="315"/>
      <c r="I33" s="315"/>
      <c r="J33" s="315"/>
      <c r="K33" s="315"/>
      <c r="L33" s="315"/>
      <c r="M33" s="371"/>
      <c r="N33" s="371"/>
      <c r="O33" s="371"/>
      <c r="P33" s="371"/>
      <c r="Q33" s="371"/>
      <c r="R33" s="371"/>
      <c r="S33" s="371"/>
      <c r="T33" s="371"/>
      <c r="U33" s="371"/>
      <c r="V33" s="371"/>
      <c r="W33" s="371"/>
      <c r="X33" s="371"/>
      <c r="Y33" s="405"/>
      <c r="Z33" s="405"/>
      <c r="AA33" s="405"/>
      <c r="AB33" s="371"/>
      <c r="AC33" s="371"/>
      <c r="AD33" s="371"/>
      <c r="AE33" s="371"/>
      <c r="AF33" s="371"/>
      <c r="AG33" s="371"/>
      <c r="AH33" s="371"/>
      <c r="AI33" s="371"/>
      <c r="AJ33" s="372"/>
      <c r="AK33" s="73"/>
    </row>
    <row r="34" spans="2:41" x14ac:dyDescent="0.2">
      <c r="B34" s="37"/>
      <c r="C34" s="67"/>
      <c r="D34" s="315"/>
      <c r="E34" s="315"/>
      <c r="F34" s="315"/>
      <c r="G34" s="315"/>
      <c r="H34" s="315"/>
      <c r="I34" s="315"/>
      <c r="J34" s="315"/>
      <c r="K34" s="315"/>
      <c r="L34" s="315"/>
      <c r="M34" s="371"/>
      <c r="N34" s="371"/>
      <c r="O34" s="371"/>
      <c r="P34" s="371"/>
      <c r="Q34" s="371"/>
      <c r="R34" s="371"/>
      <c r="S34" s="371"/>
      <c r="T34" s="371"/>
      <c r="U34" s="371"/>
      <c r="V34" s="371"/>
      <c r="W34" s="371"/>
      <c r="X34" s="371"/>
      <c r="Y34" s="405"/>
      <c r="Z34" s="405"/>
      <c r="AA34" s="405"/>
      <c r="AB34" s="371"/>
      <c r="AC34" s="371"/>
      <c r="AD34" s="371"/>
      <c r="AE34" s="371"/>
      <c r="AF34" s="371"/>
      <c r="AG34" s="371"/>
      <c r="AH34" s="371"/>
      <c r="AI34" s="371"/>
      <c r="AJ34" s="372"/>
      <c r="AK34" s="73"/>
    </row>
    <row r="35" spans="2:41" x14ac:dyDescent="0.2">
      <c r="B35" s="37"/>
      <c r="C35" s="67"/>
      <c r="D35" s="316"/>
      <c r="E35" s="316"/>
      <c r="F35" s="316"/>
      <c r="G35" s="316"/>
      <c r="H35" s="316"/>
      <c r="I35" s="316"/>
      <c r="J35" s="316"/>
      <c r="K35" s="316"/>
      <c r="L35" s="316"/>
      <c r="M35" s="432"/>
      <c r="N35" s="432"/>
      <c r="O35" s="432"/>
      <c r="P35" s="432"/>
      <c r="Q35" s="432"/>
      <c r="R35" s="432"/>
      <c r="S35" s="432"/>
      <c r="T35" s="432"/>
      <c r="U35" s="432"/>
      <c r="V35" s="432"/>
      <c r="W35" s="432"/>
      <c r="X35" s="432"/>
      <c r="Y35" s="437"/>
      <c r="Z35" s="437"/>
      <c r="AA35" s="437"/>
      <c r="AB35" s="432"/>
      <c r="AC35" s="432"/>
      <c r="AD35" s="432"/>
      <c r="AE35" s="432"/>
      <c r="AF35" s="432"/>
      <c r="AG35" s="432"/>
      <c r="AH35" s="432"/>
      <c r="AI35" s="432"/>
      <c r="AJ35" s="438"/>
      <c r="AK35" s="73"/>
    </row>
    <row r="36" spans="2:41" ht="13.5" thickBot="1" x14ac:dyDescent="0.25">
      <c r="B36" s="103">
        <v>1</v>
      </c>
      <c r="C36" s="140">
        <v>2</v>
      </c>
      <c r="D36" s="377">
        <v>3</v>
      </c>
      <c r="E36" s="377"/>
      <c r="F36" s="377"/>
      <c r="G36" s="377"/>
      <c r="H36" s="377"/>
      <c r="I36" s="377"/>
      <c r="J36" s="377"/>
      <c r="K36" s="377"/>
      <c r="L36" s="377"/>
      <c r="M36" s="355" t="s">
        <v>17</v>
      </c>
      <c r="N36" s="355"/>
      <c r="O36" s="355"/>
      <c r="P36" s="355" t="s">
        <v>18</v>
      </c>
      <c r="Q36" s="355"/>
      <c r="R36" s="355"/>
      <c r="S36" s="355" t="s">
        <v>19</v>
      </c>
      <c r="T36" s="355"/>
      <c r="U36" s="355"/>
      <c r="V36" s="355" t="s">
        <v>20</v>
      </c>
      <c r="W36" s="355"/>
      <c r="X36" s="355"/>
      <c r="Y36" s="429" t="s">
        <v>21</v>
      </c>
      <c r="Z36" s="429"/>
      <c r="AA36" s="429"/>
      <c r="AB36" s="355" t="s">
        <v>22</v>
      </c>
      <c r="AC36" s="355"/>
      <c r="AD36" s="355"/>
      <c r="AE36" s="355" t="s">
        <v>26</v>
      </c>
      <c r="AF36" s="355"/>
      <c r="AG36" s="355"/>
      <c r="AH36" s="355" t="s">
        <v>27</v>
      </c>
      <c r="AI36" s="355"/>
      <c r="AJ36" s="423"/>
      <c r="AK36" s="79"/>
    </row>
    <row r="37" spans="2:41" x14ac:dyDescent="0.2">
      <c r="B37" s="105" t="s">
        <v>28</v>
      </c>
      <c r="C37" s="90" t="s">
        <v>29</v>
      </c>
      <c r="D37" s="317" t="s">
        <v>24</v>
      </c>
      <c r="E37" s="318"/>
      <c r="F37" s="318"/>
      <c r="G37" s="318"/>
      <c r="H37" s="318"/>
      <c r="I37" s="318"/>
      <c r="J37" s="318"/>
      <c r="K37" s="318"/>
      <c r="L37" s="319"/>
      <c r="M37" s="376">
        <v>394673813.20999998</v>
      </c>
      <c r="N37" s="376"/>
      <c r="O37" s="376"/>
      <c r="P37" s="376">
        <v>394673813.20999998</v>
      </c>
      <c r="Q37" s="376"/>
      <c r="R37" s="376"/>
      <c r="S37" s="376">
        <v>368016075.98000002</v>
      </c>
      <c r="T37" s="376"/>
      <c r="U37" s="376"/>
      <c r="V37" s="376"/>
      <c r="W37" s="376"/>
      <c r="X37" s="376"/>
      <c r="Y37" s="376"/>
      <c r="Z37" s="376"/>
      <c r="AA37" s="376"/>
      <c r="AB37" s="376">
        <v>368016075.98000002</v>
      </c>
      <c r="AC37" s="376"/>
      <c r="AD37" s="376"/>
      <c r="AE37" s="376">
        <v>26657737.23</v>
      </c>
      <c r="AF37" s="376"/>
      <c r="AG37" s="376"/>
      <c r="AH37" s="376">
        <v>26657737.23</v>
      </c>
      <c r="AI37" s="376"/>
      <c r="AJ37" s="513"/>
      <c r="AK37" s="81"/>
    </row>
    <row r="38" spans="2:41" s="30" customFormat="1" x14ac:dyDescent="0.2">
      <c r="B38" s="106" t="s">
        <v>25</v>
      </c>
      <c r="C38" s="93"/>
      <c r="D38" s="300"/>
      <c r="E38" s="301"/>
      <c r="F38" s="301"/>
      <c r="G38" s="301"/>
      <c r="H38" s="301"/>
      <c r="I38" s="301"/>
      <c r="J38" s="301"/>
      <c r="K38" s="301"/>
      <c r="L38" s="302"/>
      <c r="M38" s="354"/>
      <c r="N38" s="354"/>
      <c r="O38" s="354"/>
      <c r="P38" s="354"/>
      <c r="Q38" s="354"/>
      <c r="R38" s="354"/>
      <c r="S38" s="354"/>
      <c r="T38" s="354"/>
      <c r="U38" s="354"/>
      <c r="V38" s="354"/>
      <c r="W38" s="354"/>
      <c r="X38" s="354"/>
      <c r="Y38" s="354"/>
      <c r="Z38" s="354"/>
      <c r="AA38" s="354"/>
      <c r="AB38" s="354"/>
      <c r="AC38" s="354"/>
      <c r="AD38" s="354"/>
      <c r="AE38" s="354"/>
      <c r="AF38" s="354"/>
      <c r="AG38" s="354"/>
      <c r="AH38" s="354"/>
      <c r="AI38" s="354"/>
      <c r="AJ38" s="447"/>
      <c r="AK38" s="82"/>
      <c r="AL38" s="69"/>
    </row>
    <row r="39" spans="2:41" s="68" customFormat="1" x14ac:dyDescent="0.2">
      <c r="B39" s="115" t="s">
        <v>133</v>
      </c>
      <c r="C39" s="92" t="s">
        <v>29</v>
      </c>
      <c r="D39" s="306" t="s">
        <v>116</v>
      </c>
      <c r="E39" s="307"/>
      <c r="F39" s="130" t="s">
        <v>136</v>
      </c>
      <c r="G39" s="308" t="s">
        <v>134</v>
      </c>
      <c r="H39" s="309"/>
      <c r="I39" s="310"/>
      <c r="J39" s="514" t="s">
        <v>135</v>
      </c>
      <c r="K39" s="514"/>
      <c r="L39" s="131"/>
      <c r="M39" s="363">
        <v>231595300</v>
      </c>
      <c r="N39" s="363"/>
      <c r="O39" s="364"/>
      <c r="P39" s="362">
        <v>231595300</v>
      </c>
      <c r="Q39" s="363"/>
      <c r="R39" s="364"/>
      <c r="S39" s="362">
        <v>229560079.36000001</v>
      </c>
      <c r="T39" s="363"/>
      <c r="U39" s="364"/>
      <c r="V39" s="362"/>
      <c r="W39" s="363"/>
      <c r="X39" s="364"/>
      <c r="Y39" s="362"/>
      <c r="Z39" s="363"/>
      <c r="AA39" s="364"/>
      <c r="AB39" s="413">
        <f t="shared" ref="AB39:AB49" si="0">S39+V39+Y39</f>
        <v>229560079.36000001</v>
      </c>
      <c r="AC39" s="414"/>
      <c r="AD39" s="415"/>
      <c r="AE39" s="413">
        <v>2035220.64</v>
      </c>
      <c r="AF39" s="414"/>
      <c r="AG39" s="415"/>
      <c r="AH39" s="413">
        <v>2035220.64</v>
      </c>
      <c r="AI39" s="414"/>
      <c r="AJ39" s="455"/>
      <c r="AK39" s="135"/>
      <c r="AL39" s="89" t="str">
        <f t="shared" ref="AL39:AL49" si="1">IF(D39="","000",D39)&amp;IF(F39="","0000",F39)&amp;IF(G39="","0000000000",G39)&amp;IF(J39="","000",J39)&amp;L39</f>
        <v>18103100510000110111</v>
      </c>
      <c r="AM39" s="134"/>
      <c r="AN39" s="134"/>
      <c r="AO39" s="88"/>
    </row>
    <row r="40" spans="2:41" s="68" customFormat="1" ht="33.75" x14ac:dyDescent="0.2">
      <c r="B40" s="115" t="s">
        <v>137</v>
      </c>
      <c r="C40" s="92" t="s">
        <v>29</v>
      </c>
      <c r="D40" s="306" t="s">
        <v>116</v>
      </c>
      <c r="E40" s="307"/>
      <c r="F40" s="130" t="s">
        <v>136</v>
      </c>
      <c r="G40" s="308" t="s">
        <v>134</v>
      </c>
      <c r="H40" s="309"/>
      <c r="I40" s="310"/>
      <c r="J40" s="514" t="s">
        <v>138</v>
      </c>
      <c r="K40" s="514"/>
      <c r="L40" s="131"/>
      <c r="M40" s="363">
        <v>5235400</v>
      </c>
      <c r="N40" s="363"/>
      <c r="O40" s="364"/>
      <c r="P40" s="362">
        <v>5235400</v>
      </c>
      <c r="Q40" s="363"/>
      <c r="R40" s="364"/>
      <c r="S40" s="362">
        <v>5156917.59</v>
      </c>
      <c r="T40" s="363"/>
      <c r="U40" s="364"/>
      <c r="V40" s="362"/>
      <c r="W40" s="363"/>
      <c r="X40" s="364"/>
      <c r="Y40" s="362"/>
      <c r="Z40" s="363"/>
      <c r="AA40" s="364"/>
      <c r="AB40" s="413">
        <f t="shared" si="0"/>
        <v>5156917.59</v>
      </c>
      <c r="AC40" s="414"/>
      <c r="AD40" s="415"/>
      <c r="AE40" s="413">
        <v>78482.41</v>
      </c>
      <c r="AF40" s="414"/>
      <c r="AG40" s="415"/>
      <c r="AH40" s="413">
        <v>78482.41</v>
      </c>
      <c r="AI40" s="414"/>
      <c r="AJ40" s="455"/>
      <c r="AK40" s="135"/>
      <c r="AL40" s="89" t="str">
        <f t="shared" si="1"/>
        <v>18103100510000110112</v>
      </c>
      <c r="AM40" s="134"/>
      <c r="AN40" s="134"/>
      <c r="AO40" s="88"/>
    </row>
    <row r="41" spans="2:41" s="68" customFormat="1" ht="56.25" x14ac:dyDescent="0.2">
      <c r="B41" s="115" t="s">
        <v>139</v>
      </c>
      <c r="C41" s="92" t="s">
        <v>29</v>
      </c>
      <c r="D41" s="306" t="s">
        <v>116</v>
      </c>
      <c r="E41" s="307"/>
      <c r="F41" s="130" t="s">
        <v>136</v>
      </c>
      <c r="G41" s="308" t="s">
        <v>134</v>
      </c>
      <c r="H41" s="309"/>
      <c r="I41" s="310"/>
      <c r="J41" s="514" t="s">
        <v>140</v>
      </c>
      <c r="K41" s="514"/>
      <c r="L41" s="131"/>
      <c r="M41" s="363">
        <v>67789600</v>
      </c>
      <c r="N41" s="363"/>
      <c r="O41" s="364"/>
      <c r="P41" s="362">
        <v>67789600</v>
      </c>
      <c r="Q41" s="363"/>
      <c r="R41" s="364"/>
      <c r="S41" s="362">
        <v>62419714.229999997</v>
      </c>
      <c r="T41" s="363"/>
      <c r="U41" s="364"/>
      <c r="V41" s="362"/>
      <c r="W41" s="363"/>
      <c r="X41" s="364"/>
      <c r="Y41" s="362"/>
      <c r="Z41" s="363"/>
      <c r="AA41" s="364"/>
      <c r="AB41" s="413">
        <f t="shared" si="0"/>
        <v>62419714.229999997</v>
      </c>
      <c r="AC41" s="414"/>
      <c r="AD41" s="415"/>
      <c r="AE41" s="413">
        <v>5369885.7699999996</v>
      </c>
      <c r="AF41" s="414"/>
      <c r="AG41" s="415"/>
      <c r="AH41" s="413">
        <v>5369885.7699999996</v>
      </c>
      <c r="AI41" s="414"/>
      <c r="AJ41" s="455"/>
      <c r="AK41" s="135"/>
      <c r="AL41" s="89" t="str">
        <f t="shared" si="1"/>
        <v>18103100510000110119</v>
      </c>
      <c r="AM41" s="134"/>
      <c r="AN41" s="134"/>
      <c r="AO41" s="88"/>
    </row>
    <row r="42" spans="2:41" s="68" customFormat="1" ht="22.5" x14ac:dyDescent="0.2">
      <c r="B42" s="115" t="s">
        <v>141</v>
      </c>
      <c r="C42" s="92" t="s">
        <v>29</v>
      </c>
      <c r="D42" s="306" t="s">
        <v>116</v>
      </c>
      <c r="E42" s="307"/>
      <c r="F42" s="130" t="s">
        <v>136</v>
      </c>
      <c r="G42" s="308" t="s">
        <v>134</v>
      </c>
      <c r="H42" s="309"/>
      <c r="I42" s="310"/>
      <c r="J42" s="514" t="s">
        <v>142</v>
      </c>
      <c r="K42" s="514"/>
      <c r="L42" s="131"/>
      <c r="M42" s="363">
        <v>34821513.210000001</v>
      </c>
      <c r="N42" s="363"/>
      <c r="O42" s="364"/>
      <c r="P42" s="362">
        <v>34821513.210000001</v>
      </c>
      <c r="Q42" s="363"/>
      <c r="R42" s="364"/>
      <c r="S42" s="362">
        <v>27151798.59</v>
      </c>
      <c r="T42" s="363"/>
      <c r="U42" s="364"/>
      <c r="V42" s="362"/>
      <c r="W42" s="363"/>
      <c r="X42" s="364"/>
      <c r="Y42" s="362"/>
      <c r="Z42" s="363"/>
      <c r="AA42" s="364"/>
      <c r="AB42" s="413">
        <f t="shared" si="0"/>
        <v>27151798.59</v>
      </c>
      <c r="AC42" s="414"/>
      <c r="AD42" s="415"/>
      <c r="AE42" s="413">
        <v>7669714.6200000001</v>
      </c>
      <c r="AF42" s="414"/>
      <c r="AG42" s="415"/>
      <c r="AH42" s="413">
        <v>7669714.6200000001</v>
      </c>
      <c r="AI42" s="414"/>
      <c r="AJ42" s="455"/>
      <c r="AK42" s="135"/>
      <c r="AL42" s="89" t="str">
        <f t="shared" si="1"/>
        <v>18103100510000110244</v>
      </c>
      <c r="AM42" s="134"/>
      <c r="AN42" s="134"/>
      <c r="AO42" s="88"/>
    </row>
    <row r="43" spans="2:41" s="68" customFormat="1" ht="22.5" x14ac:dyDescent="0.2">
      <c r="B43" s="115" t="s">
        <v>143</v>
      </c>
      <c r="C43" s="92" t="s">
        <v>29</v>
      </c>
      <c r="D43" s="306" t="s">
        <v>116</v>
      </c>
      <c r="E43" s="307"/>
      <c r="F43" s="130" t="s">
        <v>136</v>
      </c>
      <c r="G43" s="308" t="s">
        <v>134</v>
      </c>
      <c r="H43" s="309"/>
      <c r="I43" s="310"/>
      <c r="J43" s="514" t="s">
        <v>144</v>
      </c>
      <c r="K43" s="514"/>
      <c r="L43" s="131"/>
      <c r="M43" s="363">
        <v>8414500</v>
      </c>
      <c r="N43" s="363"/>
      <c r="O43" s="364"/>
      <c r="P43" s="362">
        <v>8414500</v>
      </c>
      <c r="Q43" s="363"/>
      <c r="R43" s="364"/>
      <c r="S43" s="362">
        <v>4715572.82</v>
      </c>
      <c r="T43" s="363"/>
      <c r="U43" s="364"/>
      <c r="V43" s="362"/>
      <c r="W43" s="363"/>
      <c r="X43" s="364"/>
      <c r="Y43" s="362"/>
      <c r="Z43" s="363"/>
      <c r="AA43" s="364"/>
      <c r="AB43" s="413">
        <f t="shared" si="0"/>
        <v>4715572.82</v>
      </c>
      <c r="AC43" s="414"/>
      <c r="AD43" s="415"/>
      <c r="AE43" s="413">
        <v>3698927.18</v>
      </c>
      <c r="AF43" s="414"/>
      <c r="AG43" s="415"/>
      <c r="AH43" s="413">
        <v>3698927.18</v>
      </c>
      <c r="AI43" s="414"/>
      <c r="AJ43" s="455"/>
      <c r="AK43" s="135"/>
      <c r="AL43" s="89" t="str">
        <f t="shared" si="1"/>
        <v>18103100510000110247</v>
      </c>
      <c r="AM43" s="134"/>
      <c r="AN43" s="134"/>
      <c r="AO43" s="88"/>
    </row>
    <row r="44" spans="2:41" s="68" customFormat="1" ht="45" x14ac:dyDescent="0.2">
      <c r="B44" s="115" t="s">
        <v>145</v>
      </c>
      <c r="C44" s="92" t="s">
        <v>29</v>
      </c>
      <c r="D44" s="306" t="s">
        <v>116</v>
      </c>
      <c r="E44" s="307"/>
      <c r="F44" s="130" t="s">
        <v>136</v>
      </c>
      <c r="G44" s="308" t="s">
        <v>134</v>
      </c>
      <c r="H44" s="309"/>
      <c r="I44" s="310"/>
      <c r="J44" s="514" t="s">
        <v>146</v>
      </c>
      <c r="K44" s="514"/>
      <c r="L44" s="131"/>
      <c r="M44" s="363">
        <v>87700</v>
      </c>
      <c r="N44" s="363"/>
      <c r="O44" s="364"/>
      <c r="P44" s="362">
        <v>87700</v>
      </c>
      <c r="Q44" s="363"/>
      <c r="R44" s="364"/>
      <c r="S44" s="362">
        <v>87624</v>
      </c>
      <c r="T44" s="363"/>
      <c r="U44" s="364"/>
      <c r="V44" s="362"/>
      <c r="W44" s="363"/>
      <c r="X44" s="364"/>
      <c r="Y44" s="362"/>
      <c r="Z44" s="363"/>
      <c r="AA44" s="364"/>
      <c r="AB44" s="413">
        <f t="shared" si="0"/>
        <v>87624</v>
      </c>
      <c r="AC44" s="414"/>
      <c r="AD44" s="415"/>
      <c r="AE44" s="413">
        <v>76</v>
      </c>
      <c r="AF44" s="414"/>
      <c r="AG44" s="415"/>
      <c r="AH44" s="413">
        <v>76</v>
      </c>
      <c r="AI44" s="414"/>
      <c r="AJ44" s="455"/>
      <c r="AK44" s="135"/>
      <c r="AL44" s="89" t="str">
        <f t="shared" si="1"/>
        <v>18103100510000110321</v>
      </c>
      <c r="AM44" s="134"/>
      <c r="AN44" s="134"/>
      <c r="AO44" s="88"/>
    </row>
    <row r="45" spans="2:41" s="68" customFormat="1" x14ac:dyDescent="0.2">
      <c r="B45" s="115" t="s">
        <v>148</v>
      </c>
      <c r="C45" s="92" t="s">
        <v>29</v>
      </c>
      <c r="D45" s="306" t="s">
        <v>116</v>
      </c>
      <c r="E45" s="307"/>
      <c r="F45" s="130" t="s">
        <v>136</v>
      </c>
      <c r="G45" s="308" t="s">
        <v>134</v>
      </c>
      <c r="H45" s="309"/>
      <c r="I45" s="310"/>
      <c r="J45" s="514" t="s">
        <v>147</v>
      </c>
      <c r="K45" s="514"/>
      <c r="L45" s="131"/>
      <c r="M45" s="363">
        <v>25200</v>
      </c>
      <c r="N45" s="363"/>
      <c r="O45" s="364"/>
      <c r="P45" s="362">
        <v>25200</v>
      </c>
      <c r="Q45" s="363"/>
      <c r="R45" s="364"/>
      <c r="S45" s="362">
        <v>25190</v>
      </c>
      <c r="T45" s="363"/>
      <c r="U45" s="364"/>
      <c r="V45" s="362"/>
      <c r="W45" s="363"/>
      <c r="X45" s="364"/>
      <c r="Y45" s="362"/>
      <c r="Z45" s="363"/>
      <c r="AA45" s="364"/>
      <c r="AB45" s="413">
        <f t="shared" si="0"/>
        <v>25190</v>
      </c>
      <c r="AC45" s="414"/>
      <c r="AD45" s="415"/>
      <c r="AE45" s="413">
        <v>10</v>
      </c>
      <c r="AF45" s="414"/>
      <c r="AG45" s="415"/>
      <c r="AH45" s="413">
        <v>10</v>
      </c>
      <c r="AI45" s="414"/>
      <c r="AJ45" s="455"/>
      <c r="AK45" s="135"/>
      <c r="AL45" s="89" t="str">
        <f t="shared" si="1"/>
        <v>18103100510000110852</v>
      </c>
      <c r="AM45" s="134"/>
      <c r="AN45" s="134"/>
      <c r="AO45" s="88"/>
    </row>
    <row r="46" spans="2:41" s="68" customFormat="1" ht="22.5" x14ac:dyDescent="0.2">
      <c r="B46" s="115" t="s">
        <v>141</v>
      </c>
      <c r="C46" s="92" t="s">
        <v>29</v>
      </c>
      <c r="D46" s="306" t="s">
        <v>116</v>
      </c>
      <c r="E46" s="307"/>
      <c r="F46" s="130" t="s">
        <v>136</v>
      </c>
      <c r="G46" s="308" t="s">
        <v>149</v>
      </c>
      <c r="H46" s="309"/>
      <c r="I46" s="310"/>
      <c r="J46" s="514" t="s">
        <v>142</v>
      </c>
      <c r="K46" s="514"/>
      <c r="L46" s="131"/>
      <c r="M46" s="363">
        <v>46253800</v>
      </c>
      <c r="N46" s="363"/>
      <c r="O46" s="364"/>
      <c r="P46" s="362">
        <v>46253800</v>
      </c>
      <c r="Q46" s="363"/>
      <c r="R46" s="364"/>
      <c r="S46" s="362">
        <v>38684869.390000001</v>
      </c>
      <c r="T46" s="363"/>
      <c r="U46" s="364"/>
      <c r="V46" s="362"/>
      <c r="W46" s="363"/>
      <c r="X46" s="364"/>
      <c r="Y46" s="362"/>
      <c r="Z46" s="363"/>
      <c r="AA46" s="364"/>
      <c r="AB46" s="413">
        <f t="shared" si="0"/>
        <v>38684869.390000001</v>
      </c>
      <c r="AC46" s="414"/>
      <c r="AD46" s="415"/>
      <c r="AE46" s="413">
        <v>7568930.6100000003</v>
      </c>
      <c r="AF46" s="414"/>
      <c r="AG46" s="415"/>
      <c r="AH46" s="413">
        <v>7568930.6100000003</v>
      </c>
      <c r="AI46" s="414"/>
      <c r="AJ46" s="455"/>
      <c r="AK46" s="135"/>
      <c r="AL46" s="89" t="str">
        <f t="shared" si="1"/>
        <v>18103100510000130244</v>
      </c>
      <c r="AM46" s="134"/>
      <c r="AN46" s="134"/>
      <c r="AO46" s="88"/>
    </row>
    <row r="47" spans="2:41" s="68" customFormat="1" x14ac:dyDescent="0.2">
      <c r="B47" s="115" t="s">
        <v>148</v>
      </c>
      <c r="C47" s="92" t="s">
        <v>29</v>
      </c>
      <c r="D47" s="306" t="s">
        <v>116</v>
      </c>
      <c r="E47" s="307"/>
      <c r="F47" s="130" t="s">
        <v>136</v>
      </c>
      <c r="G47" s="308" t="s">
        <v>149</v>
      </c>
      <c r="H47" s="309"/>
      <c r="I47" s="310"/>
      <c r="J47" s="514" t="s">
        <v>147</v>
      </c>
      <c r="K47" s="514"/>
      <c r="L47" s="131"/>
      <c r="M47" s="363">
        <v>27900</v>
      </c>
      <c r="N47" s="363"/>
      <c r="O47" s="364"/>
      <c r="P47" s="362">
        <v>27900</v>
      </c>
      <c r="Q47" s="363"/>
      <c r="R47" s="364"/>
      <c r="S47" s="362">
        <v>0</v>
      </c>
      <c r="T47" s="363"/>
      <c r="U47" s="364"/>
      <c r="V47" s="362"/>
      <c r="W47" s="363"/>
      <c r="X47" s="364"/>
      <c r="Y47" s="362"/>
      <c r="Z47" s="363"/>
      <c r="AA47" s="364"/>
      <c r="AB47" s="413">
        <f t="shared" si="0"/>
        <v>0</v>
      </c>
      <c r="AC47" s="414"/>
      <c r="AD47" s="415"/>
      <c r="AE47" s="413">
        <v>27900</v>
      </c>
      <c r="AF47" s="414"/>
      <c r="AG47" s="415"/>
      <c r="AH47" s="413">
        <v>27900</v>
      </c>
      <c r="AI47" s="414"/>
      <c r="AJ47" s="455"/>
      <c r="AK47" s="135"/>
      <c r="AL47" s="89" t="str">
        <f t="shared" si="1"/>
        <v>18103100510000130852</v>
      </c>
      <c r="AM47" s="134"/>
      <c r="AN47" s="134"/>
      <c r="AO47" s="88"/>
    </row>
    <row r="48" spans="2:41" s="68" customFormat="1" ht="22.5" x14ac:dyDescent="0.2">
      <c r="B48" s="115" t="s">
        <v>141</v>
      </c>
      <c r="C48" s="92" t="s">
        <v>29</v>
      </c>
      <c r="D48" s="306" t="s">
        <v>116</v>
      </c>
      <c r="E48" s="307"/>
      <c r="F48" s="130" t="s">
        <v>150</v>
      </c>
      <c r="G48" s="308" t="s">
        <v>134</v>
      </c>
      <c r="H48" s="309"/>
      <c r="I48" s="310"/>
      <c r="J48" s="514" t="s">
        <v>142</v>
      </c>
      <c r="K48" s="514"/>
      <c r="L48" s="131"/>
      <c r="M48" s="363">
        <v>392900</v>
      </c>
      <c r="N48" s="363"/>
      <c r="O48" s="364"/>
      <c r="P48" s="362">
        <v>392900</v>
      </c>
      <c r="Q48" s="363"/>
      <c r="R48" s="364"/>
      <c r="S48" s="362">
        <v>184310</v>
      </c>
      <c r="T48" s="363"/>
      <c r="U48" s="364"/>
      <c r="V48" s="362"/>
      <c r="W48" s="363"/>
      <c r="X48" s="364"/>
      <c r="Y48" s="362"/>
      <c r="Z48" s="363"/>
      <c r="AA48" s="364"/>
      <c r="AB48" s="413">
        <f t="shared" si="0"/>
        <v>184310</v>
      </c>
      <c r="AC48" s="414"/>
      <c r="AD48" s="415"/>
      <c r="AE48" s="413">
        <v>208590</v>
      </c>
      <c r="AF48" s="414"/>
      <c r="AG48" s="415"/>
      <c r="AH48" s="413">
        <v>208590</v>
      </c>
      <c r="AI48" s="414"/>
      <c r="AJ48" s="455"/>
      <c r="AK48" s="135"/>
      <c r="AL48" s="89" t="str">
        <f t="shared" si="1"/>
        <v>18107050510000110244</v>
      </c>
      <c r="AM48" s="134"/>
      <c r="AN48" s="134"/>
      <c r="AO48" s="88"/>
    </row>
    <row r="49" spans="2:41" s="68" customFormat="1" ht="22.5" x14ac:dyDescent="0.2">
      <c r="B49" s="115" t="s">
        <v>141</v>
      </c>
      <c r="C49" s="92" t="s">
        <v>29</v>
      </c>
      <c r="D49" s="306" t="s">
        <v>116</v>
      </c>
      <c r="E49" s="307"/>
      <c r="F49" s="130" t="s">
        <v>150</v>
      </c>
      <c r="G49" s="308" t="s">
        <v>149</v>
      </c>
      <c r="H49" s="309"/>
      <c r="I49" s="310"/>
      <c r="J49" s="514" t="s">
        <v>142</v>
      </c>
      <c r="K49" s="514"/>
      <c r="L49" s="131"/>
      <c r="M49" s="363">
        <v>30000</v>
      </c>
      <c r="N49" s="363"/>
      <c r="O49" s="364"/>
      <c r="P49" s="362">
        <v>30000</v>
      </c>
      <c r="Q49" s="363"/>
      <c r="R49" s="364"/>
      <c r="S49" s="362">
        <v>30000</v>
      </c>
      <c r="T49" s="363"/>
      <c r="U49" s="364"/>
      <c r="V49" s="362"/>
      <c r="W49" s="363"/>
      <c r="X49" s="364"/>
      <c r="Y49" s="362"/>
      <c r="Z49" s="363"/>
      <c r="AA49" s="364"/>
      <c r="AB49" s="413">
        <f t="shared" si="0"/>
        <v>30000</v>
      </c>
      <c r="AC49" s="414"/>
      <c r="AD49" s="415"/>
      <c r="AE49" s="413">
        <v>0</v>
      </c>
      <c r="AF49" s="414"/>
      <c r="AG49" s="415"/>
      <c r="AH49" s="413">
        <v>0</v>
      </c>
      <c r="AI49" s="414"/>
      <c r="AJ49" s="455"/>
      <c r="AK49" s="135"/>
      <c r="AL49" s="89" t="str">
        <f t="shared" si="1"/>
        <v>18107050510000130244</v>
      </c>
      <c r="AM49" s="134"/>
      <c r="AN49" s="134"/>
      <c r="AO49" s="88"/>
    </row>
    <row r="50" spans="2:41" s="30" customFormat="1" hidden="1" x14ac:dyDescent="0.2">
      <c r="B50" s="109"/>
      <c r="C50" s="39"/>
      <c r="D50" s="133"/>
      <c r="E50" s="322"/>
      <c r="F50" s="322"/>
      <c r="G50" s="322"/>
      <c r="H50" s="322"/>
      <c r="I50" s="322"/>
      <c r="J50" s="322"/>
      <c r="K50" s="322"/>
      <c r="L50" s="143"/>
      <c r="M50" s="449"/>
      <c r="N50" s="449"/>
      <c r="O50" s="450"/>
      <c r="P50" s="448"/>
      <c r="Q50" s="449"/>
      <c r="R50" s="450"/>
      <c r="S50" s="448"/>
      <c r="T50" s="449"/>
      <c r="U50" s="450"/>
      <c r="V50" s="448"/>
      <c r="W50" s="449"/>
      <c r="X50" s="450"/>
      <c r="Y50" s="456"/>
      <c r="Z50" s="457"/>
      <c r="AA50" s="458"/>
      <c r="AB50" s="448"/>
      <c r="AC50" s="449"/>
      <c r="AD50" s="450"/>
      <c r="AE50" s="448"/>
      <c r="AF50" s="449"/>
      <c r="AG50" s="450"/>
      <c r="AH50" s="448"/>
      <c r="AI50" s="449"/>
      <c r="AJ50" s="464"/>
      <c r="AK50" s="80"/>
      <c r="AL50" s="69"/>
    </row>
    <row r="51" spans="2:41" s="30" customFormat="1" ht="23.25" thickBot="1" x14ac:dyDescent="0.25">
      <c r="B51" s="106" t="s">
        <v>30</v>
      </c>
      <c r="C51" s="94" t="s">
        <v>62</v>
      </c>
      <c r="D51" s="311" t="s">
        <v>24</v>
      </c>
      <c r="E51" s="312"/>
      <c r="F51" s="312"/>
      <c r="G51" s="312"/>
      <c r="H51" s="312"/>
      <c r="I51" s="312"/>
      <c r="J51" s="312"/>
      <c r="K51" s="312"/>
      <c r="L51" s="313"/>
      <c r="M51" s="360" t="s">
        <v>24</v>
      </c>
      <c r="N51" s="360"/>
      <c r="O51" s="360"/>
      <c r="P51" s="360" t="s">
        <v>24</v>
      </c>
      <c r="Q51" s="360"/>
      <c r="R51" s="360"/>
      <c r="S51" s="459">
        <v>-361009039.42000002</v>
      </c>
      <c r="T51" s="459"/>
      <c r="U51" s="459"/>
      <c r="V51" s="459">
        <v>0</v>
      </c>
      <c r="W51" s="459"/>
      <c r="X51" s="459"/>
      <c r="Y51" s="459">
        <v>0</v>
      </c>
      <c r="Z51" s="459"/>
      <c r="AA51" s="459"/>
      <c r="AB51" s="459">
        <v>-361009039.42000002</v>
      </c>
      <c r="AC51" s="459"/>
      <c r="AD51" s="459"/>
      <c r="AE51" s="360" t="s">
        <v>24</v>
      </c>
      <c r="AF51" s="360"/>
      <c r="AG51" s="360"/>
      <c r="AH51" s="360" t="s">
        <v>24</v>
      </c>
      <c r="AI51" s="360"/>
      <c r="AJ51" s="463"/>
      <c r="AK51" s="80"/>
      <c r="AL51" s="69"/>
    </row>
    <row r="53" spans="2:41" ht="15" x14ac:dyDescent="0.25">
      <c r="B53" s="453" t="s">
        <v>60</v>
      </c>
      <c r="C53" s="453"/>
      <c r="D53" s="453"/>
      <c r="E53" s="453"/>
      <c r="F53" s="453"/>
      <c r="G53" s="453"/>
      <c r="H53" s="453"/>
      <c r="I53" s="453"/>
      <c r="J53" s="453"/>
      <c r="K53" s="453"/>
      <c r="L53" s="453"/>
      <c r="M53" s="453"/>
      <c r="N53" s="453"/>
      <c r="O53" s="453"/>
      <c r="P53" s="453"/>
      <c r="Q53" s="453"/>
      <c r="R53" s="453"/>
      <c r="S53" s="453"/>
      <c r="T53" s="453"/>
      <c r="U53" s="453"/>
      <c r="V53" s="453"/>
      <c r="W53" s="453"/>
      <c r="X53" s="453"/>
      <c r="Y53" s="453"/>
      <c r="Z53" s="453"/>
      <c r="AA53" s="453"/>
      <c r="AB53" s="453"/>
      <c r="AC53" s="453"/>
      <c r="AD53" s="453"/>
      <c r="AE53" s="453"/>
      <c r="AF53" s="453"/>
      <c r="AG53" s="465" t="s">
        <v>31</v>
      </c>
      <c r="AH53" s="465"/>
      <c r="AI53" s="465"/>
      <c r="AJ53" s="465"/>
      <c r="AK53" s="135"/>
    </row>
    <row r="54" spans="2:41" x14ac:dyDescent="0.2">
      <c r="B54" s="22"/>
      <c r="C54" s="42"/>
      <c r="D54" s="42"/>
      <c r="E54" s="42"/>
      <c r="F54" s="42"/>
      <c r="G54" s="42"/>
      <c r="H54" s="42"/>
      <c r="I54" s="42"/>
      <c r="J54" s="42"/>
      <c r="K54" s="23"/>
      <c r="L54" s="87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15"/>
      <c r="Z54" s="25"/>
      <c r="AA54" s="25"/>
      <c r="AB54" s="16"/>
      <c r="AC54" s="25"/>
      <c r="AD54" s="25"/>
      <c r="AF54" s="25"/>
      <c r="AG54" s="25"/>
    </row>
    <row r="55" spans="2:41" s="1" customFormat="1" ht="11.25" customHeight="1" x14ac:dyDescent="0.2">
      <c r="B55" s="107"/>
      <c r="C55" s="66"/>
      <c r="D55" s="314" t="s">
        <v>88</v>
      </c>
      <c r="E55" s="314"/>
      <c r="F55" s="314"/>
      <c r="G55" s="314"/>
      <c r="H55" s="314"/>
      <c r="I55" s="314"/>
      <c r="J55" s="314"/>
      <c r="K55" s="314"/>
      <c r="L55" s="314"/>
      <c r="M55" s="356" t="s">
        <v>65</v>
      </c>
      <c r="N55" s="356"/>
      <c r="O55" s="356"/>
      <c r="P55" s="356"/>
      <c r="Q55" s="356" t="s">
        <v>11</v>
      </c>
      <c r="R55" s="356"/>
      <c r="S55" s="356"/>
      <c r="T55" s="356"/>
      <c r="U55" s="356"/>
      <c r="V55" s="356"/>
      <c r="W55" s="356"/>
      <c r="X55" s="356"/>
      <c r="Y55" s="356"/>
      <c r="Z55" s="356"/>
      <c r="AA55" s="356"/>
      <c r="AB55" s="356"/>
      <c r="AC55" s="356"/>
      <c r="AD55" s="356"/>
      <c r="AE55" s="356"/>
      <c r="AF55" s="356"/>
      <c r="AG55" s="356" t="s">
        <v>64</v>
      </c>
      <c r="AH55" s="356"/>
      <c r="AI55" s="356"/>
      <c r="AJ55" s="462"/>
      <c r="AK55" s="73"/>
      <c r="AL55" s="70"/>
    </row>
    <row r="56" spans="2:41" s="1" customFormat="1" ht="11.25" x14ac:dyDescent="0.2">
      <c r="B56" s="37"/>
      <c r="C56" s="67" t="s">
        <v>12</v>
      </c>
      <c r="D56" s="315"/>
      <c r="E56" s="315"/>
      <c r="F56" s="315"/>
      <c r="G56" s="315"/>
      <c r="H56" s="315"/>
      <c r="I56" s="315"/>
      <c r="J56" s="315"/>
      <c r="K56" s="315"/>
      <c r="L56" s="315"/>
      <c r="M56" s="356"/>
      <c r="N56" s="356"/>
      <c r="O56" s="356"/>
      <c r="P56" s="356"/>
      <c r="Q56" s="356" t="s">
        <v>85</v>
      </c>
      <c r="R56" s="356"/>
      <c r="S56" s="356"/>
      <c r="T56" s="356"/>
      <c r="U56" s="369" t="s">
        <v>67</v>
      </c>
      <c r="V56" s="369"/>
      <c r="W56" s="369"/>
      <c r="X56" s="369"/>
      <c r="Y56" s="404" t="s">
        <v>72</v>
      </c>
      <c r="Z56" s="404"/>
      <c r="AA56" s="404"/>
      <c r="AB56" s="404"/>
      <c r="AC56" s="404" t="s">
        <v>15</v>
      </c>
      <c r="AD56" s="404"/>
      <c r="AE56" s="404"/>
      <c r="AF56" s="404"/>
      <c r="AG56" s="356"/>
      <c r="AH56" s="356"/>
      <c r="AI56" s="356"/>
      <c r="AJ56" s="462"/>
      <c r="AK56" s="73"/>
      <c r="AL56" s="70"/>
    </row>
    <row r="57" spans="2:41" s="1" customFormat="1" ht="11.25" x14ac:dyDescent="0.2">
      <c r="B57" s="38" t="s">
        <v>13</v>
      </c>
      <c r="C57" s="67" t="s">
        <v>14</v>
      </c>
      <c r="D57" s="315"/>
      <c r="E57" s="315"/>
      <c r="F57" s="315"/>
      <c r="G57" s="315"/>
      <c r="H57" s="315"/>
      <c r="I57" s="315"/>
      <c r="J57" s="315"/>
      <c r="K57" s="315"/>
      <c r="L57" s="315"/>
      <c r="M57" s="356"/>
      <c r="N57" s="356"/>
      <c r="O57" s="356"/>
      <c r="P57" s="356"/>
      <c r="Q57" s="356"/>
      <c r="R57" s="356"/>
      <c r="S57" s="356"/>
      <c r="T57" s="356"/>
      <c r="U57" s="371"/>
      <c r="V57" s="371"/>
      <c r="W57" s="371"/>
      <c r="X57" s="371"/>
      <c r="Y57" s="405"/>
      <c r="Z57" s="405"/>
      <c r="AA57" s="405"/>
      <c r="AB57" s="405"/>
      <c r="AC57" s="405"/>
      <c r="AD57" s="405"/>
      <c r="AE57" s="405"/>
      <c r="AF57" s="405"/>
      <c r="AG57" s="356"/>
      <c r="AH57" s="356"/>
      <c r="AI57" s="356"/>
      <c r="AJ57" s="462"/>
      <c r="AK57" s="73"/>
      <c r="AL57" s="70"/>
    </row>
    <row r="58" spans="2:41" s="1" customFormat="1" ht="11.25" x14ac:dyDescent="0.2">
      <c r="B58" s="37"/>
      <c r="C58" s="67" t="s">
        <v>16</v>
      </c>
      <c r="D58" s="315"/>
      <c r="E58" s="315"/>
      <c r="F58" s="315"/>
      <c r="G58" s="315"/>
      <c r="H58" s="315"/>
      <c r="I58" s="315"/>
      <c r="J58" s="315"/>
      <c r="K58" s="315"/>
      <c r="L58" s="315"/>
      <c r="M58" s="356"/>
      <c r="N58" s="356"/>
      <c r="O58" s="356"/>
      <c r="P58" s="356"/>
      <c r="Q58" s="356"/>
      <c r="R58" s="356"/>
      <c r="S58" s="356"/>
      <c r="T58" s="356"/>
      <c r="U58" s="371"/>
      <c r="V58" s="371"/>
      <c r="W58" s="371"/>
      <c r="X58" s="371"/>
      <c r="Y58" s="405"/>
      <c r="Z58" s="405"/>
      <c r="AA58" s="405"/>
      <c r="AB58" s="405"/>
      <c r="AC58" s="405"/>
      <c r="AD58" s="405"/>
      <c r="AE58" s="405"/>
      <c r="AF58" s="405"/>
      <c r="AG58" s="356"/>
      <c r="AH58" s="356"/>
      <c r="AI58" s="356"/>
      <c r="AJ58" s="462"/>
      <c r="AK58" s="73"/>
      <c r="AL58" s="70"/>
    </row>
    <row r="59" spans="2:41" s="1" customFormat="1" ht="11.25" x14ac:dyDescent="0.2">
      <c r="B59" s="37"/>
      <c r="C59" s="67"/>
      <c r="D59" s="316"/>
      <c r="E59" s="316"/>
      <c r="F59" s="316"/>
      <c r="G59" s="316"/>
      <c r="H59" s="316"/>
      <c r="I59" s="316"/>
      <c r="J59" s="316"/>
      <c r="K59" s="316"/>
      <c r="L59" s="316"/>
      <c r="M59" s="356"/>
      <c r="N59" s="356"/>
      <c r="O59" s="356"/>
      <c r="P59" s="356"/>
      <c r="Q59" s="356"/>
      <c r="R59" s="356"/>
      <c r="S59" s="356"/>
      <c r="T59" s="356"/>
      <c r="U59" s="432"/>
      <c r="V59" s="432"/>
      <c r="W59" s="432"/>
      <c r="X59" s="432"/>
      <c r="Y59" s="437"/>
      <c r="Z59" s="437"/>
      <c r="AA59" s="437"/>
      <c r="AB59" s="437"/>
      <c r="AC59" s="437"/>
      <c r="AD59" s="437"/>
      <c r="AE59" s="437"/>
      <c r="AF59" s="437"/>
      <c r="AG59" s="356"/>
      <c r="AH59" s="356"/>
      <c r="AI59" s="356"/>
      <c r="AJ59" s="462"/>
      <c r="AK59" s="73"/>
      <c r="AL59" s="70"/>
    </row>
    <row r="60" spans="2:41" ht="13.5" thickBot="1" x14ac:dyDescent="0.25">
      <c r="B60" s="110">
        <v>1</v>
      </c>
      <c r="C60" s="145">
        <v>2</v>
      </c>
      <c r="D60" s="454">
        <v>3</v>
      </c>
      <c r="E60" s="454"/>
      <c r="F60" s="454"/>
      <c r="G60" s="454"/>
      <c r="H60" s="454"/>
      <c r="I60" s="454"/>
      <c r="J60" s="454"/>
      <c r="K60" s="454"/>
      <c r="L60" s="454"/>
      <c r="M60" s="355" t="s">
        <v>17</v>
      </c>
      <c r="N60" s="355"/>
      <c r="O60" s="355"/>
      <c r="P60" s="355"/>
      <c r="Q60" s="355" t="s">
        <v>18</v>
      </c>
      <c r="R60" s="355"/>
      <c r="S60" s="355"/>
      <c r="T60" s="355"/>
      <c r="U60" s="355" t="s">
        <v>19</v>
      </c>
      <c r="V60" s="355"/>
      <c r="W60" s="355"/>
      <c r="X60" s="355"/>
      <c r="Y60" s="429" t="s">
        <v>20</v>
      </c>
      <c r="Z60" s="429"/>
      <c r="AA60" s="429"/>
      <c r="AB60" s="429"/>
      <c r="AC60" s="355" t="s">
        <v>21</v>
      </c>
      <c r="AD60" s="355"/>
      <c r="AE60" s="355"/>
      <c r="AF60" s="355"/>
      <c r="AG60" s="355" t="s">
        <v>22</v>
      </c>
      <c r="AH60" s="355"/>
      <c r="AI60" s="355"/>
      <c r="AJ60" s="423"/>
      <c r="AK60" s="79"/>
    </row>
    <row r="61" spans="2:41" ht="22.5" x14ac:dyDescent="0.2">
      <c r="B61" s="111" t="s">
        <v>32</v>
      </c>
      <c r="C61" s="90" t="s">
        <v>33</v>
      </c>
      <c r="D61" s="317" t="s">
        <v>24</v>
      </c>
      <c r="E61" s="318"/>
      <c r="F61" s="318"/>
      <c r="G61" s="318"/>
      <c r="H61" s="318"/>
      <c r="I61" s="318"/>
      <c r="J61" s="318"/>
      <c r="K61" s="318"/>
      <c r="L61" s="319"/>
      <c r="M61" s="359">
        <v>0</v>
      </c>
      <c r="N61" s="359"/>
      <c r="O61" s="359"/>
      <c r="P61" s="359"/>
      <c r="Q61" s="359">
        <v>361009039.42000002</v>
      </c>
      <c r="R61" s="359"/>
      <c r="S61" s="359"/>
      <c r="T61" s="359"/>
      <c r="U61" s="359">
        <v>0</v>
      </c>
      <c r="V61" s="359"/>
      <c r="W61" s="359"/>
      <c r="X61" s="359"/>
      <c r="Y61" s="359">
        <v>0</v>
      </c>
      <c r="Z61" s="359"/>
      <c r="AA61" s="359"/>
      <c r="AB61" s="359"/>
      <c r="AC61" s="359">
        <v>361009039.42000002</v>
      </c>
      <c r="AD61" s="359"/>
      <c r="AE61" s="359"/>
      <c r="AF61" s="359"/>
      <c r="AG61" s="359">
        <v>0</v>
      </c>
      <c r="AH61" s="359"/>
      <c r="AI61" s="359"/>
      <c r="AJ61" s="461"/>
      <c r="AK61" s="76"/>
    </row>
    <row r="62" spans="2:41" x14ac:dyDescent="0.2">
      <c r="B62" s="112" t="s">
        <v>34</v>
      </c>
      <c r="C62" s="91"/>
      <c r="D62" s="300"/>
      <c r="E62" s="301"/>
      <c r="F62" s="301"/>
      <c r="G62" s="301"/>
      <c r="H62" s="301"/>
      <c r="I62" s="301"/>
      <c r="J62" s="301"/>
      <c r="K62" s="301"/>
      <c r="L62" s="302"/>
      <c r="M62" s="358"/>
      <c r="N62" s="358"/>
      <c r="O62" s="358"/>
      <c r="P62" s="358"/>
      <c r="Q62" s="358"/>
      <c r="R62" s="358"/>
      <c r="S62" s="358"/>
      <c r="T62" s="358"/>
      <c r="U62" s="358"/>
      <c r="V62" s="358"/>
      <c r="W62" s="358"/>
      <c r="X62" s="358"/>
      <c r="Y62" s="358"/>
      <c r="Z62" s="358"/>
      <c r="AA62" s="358"/>
      <c r="AB62" s="358"/>
      <c r="AC62" s="358"/>
      <c r="AD62" s="358"/>
      <c r="AE62" s="358"/>
      <c r="AF62" s="358"/>
      <c r="AG62" s="358"/>
      <c r="AH62" s="358"/>
      <c r="AI62" s="358"/>
      <c r="AJ62" s="460"/>
      <c r="AK62" s="76"/>
    </row>
    <row r="63" spans="2:41" ht="22.5" x14ac:dyDescent="0.2">
      <c r="B63" s="112" t="s">
        <v>35</v>
      </c>
      <c r="C63" s="95" t="s">
        <v>36</v>
      </c>
      <c r="D63" s="300" t="s">
        <v>24</v>
      </c>
      <c r="E63" s="301"/>
      <c r="F63" s="301"/>
      <c r="G63" s="301"/>
      <c r="H63" s="301"/>
      <c r="I63" s="301"/>
      <c r="J63" s="301"/>
      <c r="K63" s="301"/>
      <c r="L63" s="302"/>
      <c r="M63" s="451"/>
      <c r="N63" s="451"/>
      <c r="O63" s="451"/>
      <c r="P63" s="451"/>
      <c r="Q63" s="451"/>
      <c r="R63" s="451"/>
      <c r="S63" s="451"/>
      <c r="T63" s="451"/>
      <c r="U63" s="451"/>
      <c r="V63" s="451"/>
      <c r="W63" s="451"/>
      <c r="X63" s="451"/>
      <c r="Y63" s="451"/>
      <c r="Z63" s="451"/>
      <c r="AA63" s="451"/>
      <c r="AB63" s="451"/>
      <c r="AC63" s="451"/>
      <c r="AD63" s="451"/>
      <c r="AE63" s="451"/>
      <c r="AF63" s="451"/>
      <c r="AG63" s="451"/>
      <c r="AH63" s="451"/>
      <c r="AI63" s="451"/>
      <c r="AJ63" s="452"/>
      <c r="AK63" s="76"/>
    </row>
    <row r="64" spans="2:41" x14ac:dyDescent="0.2">
      <c r="B64" s="112" t="s">
        <v>37</v>
      </c>
      <c r="C64" s="93"/>
      <c r="D64" s="300"/>
      <c r="E64" s="301"/>
      <c r="F64" s="301"/>
      <c r="G64" s="301"/>
      <c r="H64" s="301"/>
      <c r="I64" s="301"/>
      <c r="J64" s="301"/>
      <c r="K64" s="301"/>
      <c r="L64" s="302"/>
      <c r="M64" s="339"/>
      <c r="N64" s="339"/>
      <c r="O64" s="339"/>
      <c r="P64" s="339"/>
      <c r="Q64" s="339"/>
      <c r="R64" s="339"/>
      <c r="S64" s="339"/>
      <c r="T64" s="339"/>
      <c r="U64" s="339"/>
      <c r="V64" s="339"/>
      <c r="W64" s="339"/>
      <c r="X64" s="339"/>
      <c r="Y64" s="339"/>
      <c r="Z64" s="339"/>
      <c r="AA64" s="339"/>
      <c r="AB64" s="339"/>
      <c r="AC64" s="339"/>
      <c r="AD64" s="339"/>
      <c r="AE64" s="339"/>
      <c r="AF64" s="339"/>
      <c r="AG64" s="339"/>
      <c r="AH64" s="339"/>
      <c r="AI64" s="339"/>
      <c r="AJ64" s="340"/>
      <c r="AK64" s="76"/>
    </row>
    <row r="65" spans="2:41" s="68" customFormat="1" x14ac:dyDescent="0.2">
      <c r="B65" s="119"/>
      <c r="C65" s="120" t="s">
        <v>36</v>
      </c>
      <c r="D65" s="320"/>
      <c r="E65" s="321"/>
      <c r="F65" s="303"/>
      <c r="G65" s="304"/>
      <c r="H65" s="304"/>
      <c r="I65" s="304"/>
      <c r="J65" s="304"/>
      <c r="K65" s="304"/>
      <c r="L65" s="305"/>
      <c r="M65" s="338"/>
      <c r="N65" s="338"/>
      <c r="O65" s="338"/>
      <c r="P65" s="338"/>
      <c r="Q65" s="338"/>
      <c r="R65" s="338"/>
      <c r="S65" s="338"/>
      <c r="T65" s="338"/>
      <c r="U65" s="338"/>
      <c r="V65" s="338"/>
      <c r="W65" s="338"/>
      <c r="X65" s="338"/>
      <c r="Y65" s="338"/>
      <c r="Z65" s="338"/>
      <c r="AA65" s="338"/>
      <c r="AB65" s="338"/>
      <c r="AC65" s="329">
        <f>Q65+U65+Y65</f>
        <v>0</v>
      </c>
      <c r="AD65" s="329"/>
      <c r="AE65" s="329"/>
      <c r="AF65" s="329"/>
      <c r="AG65" s="329"/>
      <c r="AH65" s="329"/>
      <c r="AI65" s="329"/>
      <c r="AJ65" s="337"/>
      <c r="AK65" s="126"/>
      <c r="AL65" s="122" t="str">
        <f>IF(D65="","000",D65)&amp;IF(F65="","00000000000000000",F65)</f>
        <v>00000000000000000000</v>
      </c>
      <c r="AM65" s="127"/>
      <c r="AN65" s="128"/>
      <c r="AO65" s="129"/>
    </row>
    <row r="66" spans="2:41" hidden="1" x14ac:dyDescent="0.2">
      <c r="B66" s="113"/>
      <c r="C66" s="96"/>
      <c r="D66" s="97"/>
      <c r="E66" s="483"/>
      <c r="F66" s="484"/>
      <c r="G66" s="484"/>
      <c r="H66" s="484"/>
      <c r="I66" s="484"/>
      <c r="J66" s="484"/>
      <c r="K66" s="485"/>
      <c r="L66" s="144"/>
      <c r="M66" s="323"/>
      <c r="N66" s="324"/>
      <c r="O66" s="324"/>
      <c r="P66" s="326"/>
      <c r="Q66" s="323"/>
      <c r="R66" s="324"/>
      <c r="S66" s="324"/>
      <c r="T66" s="326"/>
      <c r="U66" s="323"/>
      <c r="V66" s="324"/>
      <c r="W66" s="324"/>
      <c r="X66" s="326"/>
      <c r="Y66" s="323"/>
      <c r="Z66" s="324"/>
      <c r="AA66" s="324"/>
      <c r="AB66" s="326"/>
      <c r="AC66" s="323"/>
      <c r="AD66" s="324"/>
      <c r="AE66" s="324"/>
      <c r="AF66" s="326"/>
      <c r="AG66" s="323"/>
      <c r="AH66" s="324"/>
      <c r="AI66" s="324"/>
      <c r="AJ66" s="325"/>
      <c r="AK66" s="76"/>
      <c r="AL66" s="70"/>
      <c r="AM66" s="1"/>
      <c r="AN66" s="1"/>
    </row>
    <row r="67" spans="2:41" ht="22.5" x14ac:dyDescent="0.2">
      <c r="B67" s="112" t="s">
        <v>38</v>
      </c>
      <c r="C67" s="91" t="s">
        <v>39</v>
      </c>
      <c r="D67" s="300" t="s">
        <v>24</v>
      </c>
      <c r="E67" s="301"/>
      <c r="F67" s="301"/>
      <c r="G67" s="301"/>
      <c r="H67" s="301"/>
      <c r="I67" s="301"/>
      <c r="J67" s="301"/>
      <c r="K67" s="301"/>
      <c r="L67" s="302"/>
      <c r="M67" s="327"/>
      <c r="N67" s="327"/>
      <c r="O67" s="327"/>
      <c r="P67" s="327"/>
      <c r="Q67" s="327"/>
      <c r="R67" s="327"/>
      <c r="S67" s="327"/>
      <c r="T67" s="327"/>
      <c r="U67" s="327"/>
      <c r="V67" s="327"/>
      <c r="W67" s="327"/>
      <c r="X67" s="327"/>
      <c r="Y67" s="327"/>
      <c r="Z67" s="327"/>
      <c r="AA67" s="327"/>
      <c r="AB67" s="327"/>
      <c r="AC67" s="327"/>
      <c r="AD67" s="327"/>
      <c r="AE67" s="327"/>
      <c r="AF67" s="327"/>
      <c r="AG67" s="327"/>
      <c r="AH67" s="327"/>
      <c r="AI67" s="327"/>
      <c r="AJ67" s="328"/>
      <c r="AK67" s="76"/>
      <c r="AL67" s="70"/>
      <c r="AM67" s="1"/>
      <c r="AN67" s="1"/>
    </row>
    <row r="68" spans="2:41" x14ac:dyDescent="0.2">
      <c r="B68" s="112" t="s">
        <v>37</v>
      </c>
      <c r="C68" s="93"/>
      <c r="D68" s="300"/>
      <c r="E68" s="301"/>
      <c r="F68" s="301"/>
      <c r="G68" s="301"/>
      <c r="H68" s="301"/>
      <c r="I68" s="301"/>
      <c r="J68" s="301"/>
      <c r="K68" s="301"/>
      <c r="L68" s="302"/>
      <c r="M68" s="339"/>
      <c r="N68" s="339"/>
      <c r="O68" s="339"/>
      <c r="P68" s="339"/>
      <c r="Q68" s="339"/>
      <c r="R68" s="339"/>
      <c r="S68" s="339"/>
      <c r="T68" s="339"/>
      <c r="U68" s="339"/>
      <c r="V68" s="339"/>
      <c r="W68" s="339"/>
      <c r="X68" s="339"/>
      <c r="Y68" s="339"/>
      <c r="Z68" s="339"/>
      <c r="AA68" s="339"/>
      <c r="AB68" s="339"/>
      <c r="AC68" s="339"/>
      <c r="AD68" s="339"/>
      <c r="AE68" s="339"/>
      <c r="AF68" s="339"/>
      <c r="AG68" s="339"/>
      <c r="AH68" s="339"/>
      <c r="AI68" s="339"/>
      <c r="AJ68" s="340"/>
      <c r="AK68" s="76"/>
      <c r="AL68" s="70"/>
      <c r="AM68" s="1"/>
      <c r="AN68" s="1"/>
    </row>
    <row r="69" spans="2:41" s="68" customFormat="1" x14ac:dyDescent="0.2">
      <c r="B69" s="119"/>
      <c r="C69" s="120" t="s">
        <v>39</v>
      </c>
      <c r="D69" s="320"/>
      <c r="E69" s="321"/>
      <c r="F69" s="303"/>
      <c r="G69" s="304"/>
      <c r="H69" s="304"/>
      <c r="I69" s="304"/>
      <c r="J69" s="304"/>
      <c r="K69" s="304"/>
      <c r="L69" s="305"/>
      <c r="M69" s="338"/>
      <c r="N69" s="338"/>
      <c r="O69" s="338"/>
      <c r="P69" s="338"/>
      <c r="Q69" s="338"/>
      <c r="R69" s="338"/>
      <c r="S69" s="338"/>
      <c r="T69" s="338"/>
      <c r="U69" s="338"/>
      <c r="V69" s="338"/>
      <c r="W69" s="338"/>
      <c r="X69" s="338"/>
      <c r="Y69" s="338"/>
      <c r="Z69" s="338"/>
      <c r="AA69" s="338"/>
      <c r="AB69" s="338"/>
      <c r="AC69" s="329">
        <f>Q69+U69+Y69</f>
        <v>0</v>
      </c>
      <c r="AD69" s="329"/>
      <c r="AE69" s="329"/>
      <c r="AF69" s="329"/>
      <c r="AG69" s="329"/>
      <c r="AH69" s="329"/>
      <c r="AI69" s="329"/>
      <c r="AJ69" s="337"/>
      <c r="AK69" s="126"/>
      <c r="AL69" s="122" t="str">
        <f>IF(D69="","000",D69)&amp;IF(F69="","00000000000000000",F69)</f>
        <v>00000000000000000000</v>
      </c>
      <c r="AM69" s="127"/>
      <c r="AN69" s="128"/>
      <c r="AO69" s="129"/>
    </row>
    <row r="70" spans="2:41" hidden="1" x14ac:dyDescent="0.2">
      <c r="B70" s="113"/>
      <c r="C70" s="99"/>
      <c r="D70" s="97"/>
      <c r="E70" s="483"/>
      <c r="F70" s="484"/>
      <c r="G70" s="484"/>
      <c r="H70" s="484"/>
      <c r="I70" s="484"/>
      <c r="J70" s="484"/>
      <c r="K70" s="485"/>
      <c r="L70" s="144"/>
      <c r="M70" s="334"/>
      <c r="N70" s="335"/>
      <c r="O70" s="335"/>
      <c r="P70" s="336"/>
      <c r="Q70" s="334"/>
      <c r="R70" s="335"/>
      <c r="S70" s="335"/>
      <c r="T70" s="336"/>
      <c r="U70" s="334"/>
      <c r="V70" s="335"/>
      <c r="W70" s="335"/>
      <c r="X70" s="336"/>
      <c r="Y70" s="334"/>
      <c r="Z70" s="335"/>
      <c r="AA70" s="335"/>
      <c r="AB70" s="336"/>
      <c r="AC70" s="334"/>
      <c r="AD70" s="335"/>
      <c r="AE70" s="335"/>
      <c r="AF70" s="336"/>
      <c r="AG70" s="323"/>
      <c r="AH70" s="324"/>
      <c r="AI70" s="324"/>
      <c r="AJ70" s="325"/>
      <c r="AK70" s="76"/>
      <c r="AL70" s="70"/>
      <c r="AM70" s="1"/>
      <c r="AN70" s="1"/>
    </row>
    <row r="71" spans="2:41" x14ac:dyDescent="0.2">
      <c r="B71" s="112" t="s">
        <v>40</v>
      </c>
      <c r="C71" s="91" t="s">
        <v>41</v>
      </c>
      <c r="D71" s="300" t="s">
        <v>24</v>
      </c>
      <c r="E71" s="301"/>
      <c r="F71" s="301"/>
      <c r="G71" s="301"/>
      <c r="H71" s="301"/>
      <c r="I71" s="301"/>
      <c r="J71" s="301"/>
      <c r="K71" s="301"/>
      <c r="L71" s="302"/>
      <c r="M71" s="496"/>
      <c r="N71" s="496"/>
      <c r="O71" s="496"/>
      <c r="P71" s="496"/>
      <c r="Q71" s="330" t="s">
        <v>24</v>
      </c>
      <c r="R71" s="330"/>
      <c r="S71" s="330"/>
      <c r="T71" s="330"/>
      <c r="U71" s="327">
        <v>0</v>
      </c>
      <c r="V71" s="327"/>
      <c r="W71" s="327"/>
      <c r="X71" s="327"/>
      <c r="Y71" s="327">
        <v>0</v>
      </c>
      <c r="Z71" s="327"/>
      <c r="AA71" s="327"/>
      <c r="AB71" s="327"/>
      <c r="AC71" s="327">
        <v>0</v>
      </c>
      <c r="AD71" s="327"/>
      <c r="AE71" s="327"/>
      <c r="AF71" s="327"/>
      <c r="AG71" s="327">
        <v>0</v>
      </c>
      <c r="AH71" s="327"/>
      <c r="AI71" s="327"/>
      <c r="AJ71" s="328"/>
      <c r="AK71" s="76"/>
      <c r="AL71" s="70"/>
      <c r="AM71" s="1"/>
      <c r="AN71" s="1"/>
    </row>
    <row r="72" spans="2:41" ht="22.5" x14ac:dyDescent="0.2">
      <c r="B72" s="112" t="s">
        <v>93</v>
      </c>
      <c r="C72" s="91" t="s">
        <v>42</v>
      </c>
      <c r="D72" s="300" t="s">
        <v>24</v>
      </c>
      <c r="E72" s="301"/>
      <c r="F72" s="301"/>
      <c r="G72" s="301"/>
      <c r="H72" s="301"/>
      <c r="I72" s="301"/>
      <c r="J72" s="301"/>
      <c r="K72" s="301"/>
      <c r="L72" s="302"/>
      <c r="M72" s="327"/>
      <c r="N72" s="327"/>
      <c r="O72" s="327"/>
      <c r="P72" s="327"/>
      <c r="Q72" s="330" t="s">
        <v>92</v>
      </c>
      <c r="R72" s="330"/>
      <c r="S72" s="330"/>
      <c r="T72" s="330"/>
      <c r="U72" s="327"/>
      <c r="V72" s="327"/>
      <c r="W72" s="327"/>
      <c r="X72" s="327"/>
      <c r="Y72" s="327"/>
      <c r="Z72" s="327"/>
      <c r="AA72" s="327"/>
      <c r="AB72" s="327"/>
      <c r="AC72" s="327"/>
      <c r="AD72" s="327"/>
      <c r="AE72" s="327"/>
      <c r="AF72" s="327"/>
      <c r="AG72" s="330" t="s">
        <v>92</v>
      </c>
      <c r="AH72" s="330"/>
      <c r="AI72" s="330"/>
      <c r="AJ72" s="331"/>
      <c r="AK72" s="82"/>
      <c r="AL72" s="47"/>
      <c r="AM72" s="1"/>
      <c r="AN72" s="1"/>
    </row>
    <row r="73" spans="2:41" x14ac:dyDescent="0.2">
      <c r="B73" s="119"/>
      <c r="C73" s="120" t="s">
        <v>42</v>
      </c>
      <c r="D73" s="320"/>
      <c r="E73" s="321"/>
      <c r="F73" s="303"/>
      <c r="G73" s="304"/>
      <c r="H73" s="304"/>
      <c r="I73" s="304"/>
      <c r="J73" s="304"/>
      <c r="K73" s="304"/>
      <c r="L73" s="305"/>
      <c r="M73" s="357"/>
      <c r="N73" s="357"/>
      <c r="O73" s="357"/>
      <c r="P73" s="357"/>
      <c r="Q73" s="332" t="s">
        <v>24</v>
      </c>
      <c r="R73" s="332"/>
      <c r="S73" s="332"/>
      <c r="T73" s="332"/>
      <c r="U73" s="338"/>
      <c r="V73" s="338"/>
      <c r="W73" s="338"/>
      <c r="X73" s="338"/>
      <c r="Y73" s="338"/>
      <c r="Z73" s="338"/>
      <c r="AA73" s="338"/>
      <c r="AB73" s="338"/>
      <c r="AC73" s="329">
        <f>U73+Y73</f>
        <v>0</v>
      </c>
      <c r="AD73" s="329"/>
      <c r="AE73" s="329"/>
      <c r="AF73" s="329"/>
      <c r="AG73" s="332" t="s">
        <v>24</v>
      </c>
      <c r="AH73" s="332"/>
      <c r="AI73" s="332"/>
      <c r="AJ73" s="333"/>
      <c r="AK73" s="121"/>
      <c r="AL73" s="122" t="str">
        <f>IF(D73="","000",D73)&amp;IF(F73="","00000000000000000",F73)</f>
        <v>00000000000000000000</v>
      </c>
      <c r="AM73" s="123"/>
      <c r="AN73" s="124"/>
      <c r="AO73" s="125"/>
    </row>
    <row r="74" spans="2:41" ht="22.5" x14ac:dyDescent="0.2">
      <c r="B74" s="112" t="s">
        <v>91</v>
      </c>
      <c r="C74" s="91" t="s">
        <v>43</v>
      </c>
      <c r="D74" s="300" t="s">
        <v>92</v>
      </c>
      <c r="E74" s="301"/>
      <c r="F74" s="301"/>
      <c r="G74" s="301"/>
      <c r="H74" s="301"/>
      <c r="I74" s="301"/>
      <c r="J74" s="301"/>
      <c r="K74" s="301"/>
      <c r="L74" s="302"/>
      <c r="M74" s="327"/>
      <c r="N74" s="327"/>
      <c r="O74" s="327"/>
      <c r="P74" s="327"/>
      <c r="Q74" s="330" t="s">
        <v>92</v>
      </c>
      <c r="R74" s="330"/>
      <c r="S74" s="330"/>
      <c r="T74" s="330"/>
      <c r="U74" s="327"/>
      <c r="V74" s="327"/>
      <c r="W74" s="327"/>
      <c r="X74" s="327"/>
      <c r="Y74" s="327"/>
      <c r="Z74" s="327"/>
      <c r="AA74" s="327"/>
      <c r="AB74" s="327"/>
      <c r="AC74" s="327"/>
      <c r="AD74" s="327"/>
      <c r="AE74" s="327"/>
      <c r="AF74" s="327"/>
      <c r="AG74" s="330" t="s">
        <v>92</v>
      </c>
      <c r="AH74" s="330"/>
      <c r="AI74" s="330"/>
      <c r="AJ74" s="331"/>
      <c r="AK74" s="82"/>
      <c r="AL74" s="134"/>
      <c r="AM74" s="1"/>
      <c r="AN74" s="1"/>
    </row>
    <row r="75" spans="2:41" x14ac:dyDescent="0.2">
      <c r="B75" s="119"/>
      <c r="C75" s="120" t="s">
        <v>43</v>
      </c>
      <c r="D75" s="320"/>
      <c r="E75" s="321"/>
      <c r="F75" s="303"/>
      <c r="G75" s="304"/>
      <c r="H75" s="304"/>
      <c r="I75" s="304"/>
      <c r="J75" s="304"/>
      <c r="K75" s="304"/>
      <c r="L75" s="305"/>
      <c r="M75" s="357"/>
      <c r="N75" s="357"/>
      <c r="O75" s="357"/>
      <c r="P75" s="357"/>
      <c r="Q75" s="332" t="s">
        <v>24</v>
      </c>
      <c r="R75" s="332"/>
      <c r="S75" s="332"/>
      <c r="T75" s="332"/>
      <c r="U75" s="338"/>
      <c r="V75" s="338"/>
      <c r="W75" s="338"/>
      <c r="X75" s="338"/>
      <c r="Y75" s="338"/>
      <c r="Z75" s="338"/>
      <c r="AA75" s="338"/>
      <c r="AB75" s="338"/>
      <c r="AC75" s="329">
        <f>U75+Y75</f>
        <v>0</v>
      </c>
      <c r="AD75" s="329"/>
      <c r="AE75" s="329"/>
      <c r="AF75" s="329"/>
      <c r="AG75" s="332" t="s">
        <v>24</v>
      </c>
      <c r="AH75" s="332"/>
      <c r="AI75" s="332"/>
      <c r="AJ75" s="333"/>
      <c r="AK75" s="121"/>
      <c r="AL75" s="122" t="str">
        <f>IF(D75="","000",D75)&amp;IF(F75="","00000000000000000",F75)</f>
        <v>00000000000000000000</v>
      </c>
      <c r="AM75" s="123"/>
      <c r="AN75" s="124"/>
      <c r="AO75" s="125"/>
    </row>
    <row r="76" spans="2:41" ht="22.5" x14ac:dyDescent="0.2">
      <c r="B76" s="112" t="s">
        <v>44</v>
      </c>
      <c r="C76" s="91" t="s">
        <v>45</v>
      </c>
      <c r="D76" s="300" t="s">
        <v>24</v>
      </c>
      <c r="E76" s="301"/>
      <c r="F76" s="301"/>
      <c r="G76" s="301"/>
      <c r="H76" s="301"/>
      <c r="I76" s="301"/>
      <c r="J76" s="301"/>
      <c r="K76" s="301"/>
      <c r="L76" s="302"/>
      <c r="M76" s="330" t="s">
        <v>24</v>
      </c>
      <c r="N76" s="330"/>
      <c r="O76" s="330"/>
      <c r="P76" s="330"/>
      <c r="Q76" s="471">
        <f>Q77</f>
        <v>361009039.42000002</v>
      </c>
      <c r="R76" s="472"/>
      <c r="S76" s="472"/>
      <c r="T76" s="473"/>
      <c r="U76" s="471">
        <f>U77+U90</f>
        <v>0</v>
      </c>
      <c r="V76" s="472"/>
      <c r="W76" s="472"/>
      <c r="X76" s="473"/>
      <c r="Y76" s="471">
        <f>Y90</f>
        <v>0</v>
      </c>
      <c r="Z76" s="472"/>
      <c r="AA76" s="472"/>
      <c r="AB76" s="473"/>
      <c r="AC76" s="471">
        <f>AC77+AC90</f>
        <v>361009039.42000002</v>
      </c>
      <c r="AD76" s="472"/>
      <c r="AE76" s="472"/>
      <c r="AF76" s="473"/>
      <c r="AG76" s="330" t="s">
        <v>24</v>
      </c>
      <c r="AH76" s="330"/>
      <c r="AI76" s="330"/>
      <c r="AJ76" s="331"/>
      <c r="AK76" s="82"/>
      <c r="AL76" s="70"/>
      <c r="AM76" s="1"/>
      <c r="AN76" s="1"/>
    </row>
    <row r="77" spans="2:41" ht="45" x14ac:dyDescent="0.2">
      <c r="B77" s="112" t="s">
        <v>46</v>
      </c>
      <c r="C77" s="91" t="s">
        <v>47</v>
      </c>
      <c r="D77" s="300" t="s">
        <v>24</v>
      </c>
      <c r="E77" s="301"/>
      <c r="F77" s="301"/>
      <c r="G77" s="301"/>
      <c r="H77" s="301"/>
      <c r="I77" s="301"/>
      <c r="J77" s="301"/>
      <c r="K77" s="301"/>
      <c r="L77" s="302"/>
      <c r="M77" s="330" t="s">
        <v>24</v>
      </c>
      <c r="N77" s="330"/>
      <c r="O77" s="330"/>
      <c r="P77" s="330"/>
      <c r="Q77" s="327">
        <f>SUM(Q79:Q80)</f>
        <v>361009039.42000002</v>
      </c>
      <c r="R77" s="327"/>
      <c r="S77" s="327"/>
      <c r="T77" s="327"/>
      <c r="U77" s="327">
        <f>SUM(U79:U80)</f>
        <v>0</v>
      </c>
      <c r="V77" s="327"/>
      <c r="W77" s="327"/>
      <c r="X77" s="327"/>
      <c r="Y77" s="330" t="s">
        <v>24</v>
      </c>
      <c r="Z77" s="330"/>
      <c r="AA77" s="330"/>
      <c r="AB77" s="330"/>
      <c r="AC77" s="327">
        <f>SUM(AC79:AC80)</f>
        <v>361009039.42000002</v>
      </c>
      <c r="AD77" s="327"/>
      <c r="AE77" s="327"/>
      <c r="AF77" s="327"/>
      <c r="AG77" s="330" t="s">
        <v>24</v>
      </c>
      <c r="AH77" s="330"/>
      <c r="AI77" s="330"/>
      <c r="AJ77" s="331"/>
      <c r="AK77" s="82"/>
      <c r="AL77" s="70"/>
      <c r="AM77" s="1"/>
      <c r="AN77" s="1"/>
    </row>
    <row r="78" spans="2:41" x14ac:dyDescent="0.2">
      <c r="B78" s="112" t="s">
        <v>37</v>
      </c>
      <c r="C78" s="91"/>
      <c r="D78" s="300"/>
      <c r="E78" s="301"/>
      <c r="F78" s="301"/>
      <c r="G78" s="301"/>
      <c r="H78" s="301"/>
      <c r="I78" s="301"/>
      <c r="J78" s="301"/>
      <c r="K78" s="301"/>
      <c r="L78" s="302"/>
      <c r="M78" s="467"/>
      <c r="N78" s="468"/>
      <c r="O78" s="468"/>
      <c r="P78" s="469"/>
      <c r="Q78" s="467"/>
      <c r="R78" s="468"/>
      <c r="S78" s="468"/>
      <c r="T78" s="469"/>
      <c r="U78" s="467"/>
      <c r="V78" s="468"/>
      <c r="W78" s="468"/>
      <c r="X78" s="469"/>
      <c r="Y78" s="467"/>
      <c r="Z78" s="468"/>
      <c r="AA78" s="468"/>
      <c r="AB78" s="469"/>
      <c r="AC78" s="467"/>
      <c r="AD78" s="468"/>
      <c r="AE78" s="468"/>
      <c r="AF78" s="469"/>
      <c r="AG78" s="467"/>
      <c r="AH78" s="468"/>
      <c r="AI78" s="468"/>
      <c r="AJ78" s="470"/>
      <c r="AK78" s="82"/>
      <c r="AL78" s="70"/>
      <c r="AM78" s="1"/>
      <c r="AN78" s="1"/>
    </row>
    <row r="79" spans="2:41" ht="33.75" x14ac:dyDescent="0.2">
      <c r="B79" s="112" t="s">
        <v>48</v>
      </c>
      <c r="C79" s="95" t="s">
        <v>49</v>
      </c>
      <c r="D79" s="300" t="s">
        <v>24</v>
      </c>
      <c r="E79" s="301"/>
      <c r="F79" s="301"/>
      <c r="G79" s="301"/>
      <c r="H79" s="301"/>
      <c r="I79" s="301"/>
      <c r="J79" s="301"/>
      <c r="K79" s="301"/>
      <c r="L79" s="302"/>
      <c r="M79" s="354" t="s">
        <v>24</v>
      </c>
      <c r="N79" s="354"/>
      <c r="O79" s="354"/>
      <c r="P79" s="354"/>
      <c r="Q79" s="486">
        <v>-7007036.5599999996</v>
      </c>
      <c r="R79" s="486"/>
      <c r="S79" s="486"/>
      <c r="T79" s="486"/>
      <c r="U79" s="486">
        <v>0</v>
      </c>
      <c r="V79" s="486"/>
      <c r="W79" s="486"/>
      <c r="X79" s="486"/>
      <c r="Y79" s="354" t="s">
        <v>24</v>
      </c>
      <c r="Z79" s="354"/>
      <c r="AA79" s="354"/>
      <c r="AB79" s="354"/>
      <c r="AC79" s="474">
        <f>Q79+U79</f>
        <v>-7007036.5599999996</v>
      </c>
      <c r="AD79" s="474"/>
      <c r="AE79" s="474"/>
      <c r="AF79" s="474"/>
      <c r="AG79" s="354" t="s">
        <v>24</v>
      </c>
      <c r="AH79" s="354"/>
      <c r="AI79" s="354"/>
      <c r="AJ79" s="447"/>
      <c r="AK79" s="82"/>
      <c r="AL79" s="70"/>
      <c r="AM79" s="1"/>
      <c r="AN79" s="1"/>
    </row>
    <row r="80" spans="2:41" ht="34.5" thickBot="1" x14ac:dyDescent="0.25">
      <c r="B80" s="112" t="s">
        <v>50</v>
      </c>
      <c r="C80" s="94" t="s">
        <v>51</v>
      </c>
      <c r="D80" s="311" t="s">
        <v>24</v>
      </c>
      <c r="E80" s="312"/>
      <c r="F80" s="312"/>
      <c r="G80" s="312"/>
      <c r="H80" s="312"/>
      <c r="I80" s="312"/>
      <c r="J80" s="312"/>
      <c r="K80" s="312"/>
      <c r="L80" s="313"/>
      <c r="M80" s="352" t="s">
        <v>24</v>
      </c>
      <c r="N80" s="352"/>
      <c r="O80" s="352"/>
      <c r="P80" s="352"/>
      <c r="Q80" s="350">
        <v>368016075.98000002</v>
      </c>
      <c r="R80" s="350"/>
      <c r="S80" s="350"/>
      <c r="T80" s="350"/>
      <c r="U80" s="350">
        <v>0</v>
      </c>
      <c r="V80" s="350"/>
      <c r="W80" s="350"/>
      <c r="X80" s="350"/>
      <c r="Y80" s="352" t="s">
        <v>24</v>
      </c>
      <c r="Z80" s="352"/>
      <c r="AA80" s="352"/>
      <c r="AB80" s="352"/>
      <c r="AC80" s="351">
        <f>Q80+U80</f>
        <v>368016075.98000002</v>
      </c>
      <c r="AD80" s="351"/>
      <c r="AE80" s="351"/>
      <c r="AF80" s="351"/>
      <c r="AG80" s="352" t="s">
        <v>24</v>
      </c>
      <c r="AH80" s="352"/>
      <c r="AI80" s="352"/>
      <c r="AJ80" s="353"/>
      <c r="AK80" s="82"/>
      <c r="AL80" s="70"/>
      <c r="AM80" s="1"/>
      <c r="AN80" s="1"/>
    </row>
    <row r="81" spans="2:38" x14ac:dyDescent="0.2">
      <c r="B81" s="45"/>
      <c r="C81" s="32"/>
      <c r="D81" s="32"/>
      <c r="E81" s="32"/>
      <c r="F81" s="32"/>
      <c r="G81" s="32"/>
      <c r="H81" s="32"/>
      <c r="I81" s="32"/>
      <c r="J81" s="32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47"/>
      <c r="Z81" s="134"/>
      <c r="AA81" s="134"/>
      <c r="AB81" s="134"/>
      <c r="AC81" s="134"/>
      <c r="AD81" s="134"/>
      <c r="AF81" s="134"/>
      <c r="AG81" s="134"/>
    </row>
    <row r="82" spans="2:38" x14ac:dyDescent="0.2">
      <c r="B82" s="45"/>
      <c r="C82" s="32"/>
      <c r="D82" s="32"/>
      <c r="E82" s="32"/>
      <c r="F82" s="32"/>
      <c r="G82" s="32"/>
      <c r="H82" s="32"/>
      <c r="I82" s="32"/>
      <c r="J82" s="32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AC82" s="135"/>
      <c r="AD82" s="135"/>
      <c r="AF82" s="135"/>
      <c r="AG82" s="466" t="s">
        <v>61</v>
      </c>
      <c r="AH82" s="466"/>
      <c r="AI82" s="466"/>
      <c r="AJ82" s="466"/>
      <c r="AK82" s="135"/>
    </row>
    <row r="83" spans="2:38" x14ac:dyDescent="0.2">
      <c r="B83" s="49"/>
      <c r="C83" s="50"/>
      <c r="D83" s="50"/>
      <c r="E83" s="50"/>
      <c r="F83" s="50"/>
      <c r="G83" s="50"/>
      <c r="H83" s="50"/>
      <c r="I83" s="50"/>
      <c r="J83" s="50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51"/>
      <c r="Z83" s="18"/>
      <c r="AA83" s="18"/>
      <c r="AB83" s="18"/>
      <c r="AC83" s="18"/>
      <c r="AD83" s="18"/>
      <c r="AF83" s="18"/>
      <c r="AG83" s="18"/>
    </row>
    <row r="84" spans="2:38" s="1" customFormat="1" ht="11.25" customHeight="1" x14ac:dyDescent="0.2">
      <c r="B84" s="107"/>
      <c r="C84" s="66"/>
      <c r="D84" s="314" t="s">
        <v>57</v>
      </c>
      <c r="E84" s="314"/>
      <c r="F84" s="314"/>
      <c r="G84" s="314"/>
      <c r="H84" s="314"/>
      <c r="I84" s="314"/>
      <c r="J84" s="314"/>
      <c r="K84" s="314"/>
      <c r="L84" s="314"/>
      <c r="M84" s="356" t="s">
        <v>65</v>
      </c>
      <c r="N84" s="356"/>
      <c r="O84" s="356"/>
      <c r="P84" s="356"/>
      <c r="Q84" s="356" t="s">
        <v>11</v>
      </c>
      <c r="R84" s="356"/>
      <c r="S84" s="356"/>
      <c r="T84" s="356"/>
      <c r="U84" s="356"/>
      <c r="V84" s="356"/>
      <c r="W84" s="356"/>
      <c r="X84" s="356"/>
      <c r="Y84" s="356"/>
      <c r="Z84" s="356"/>
      <c r="AA84" s="356"/>
      <c r="AB84" s="356"/>
      <c r="AC84" s="356"/>
      <c r="AD84" s="356"/>
      <c r="AE84" s="356"/>
      <c r="AF84" s="356"/>
      <c r="AG84" s="356" t="s">
        <v>64</v>
      </c>
      <c r="AH84" s="356"/>
      <c r="AI84" s="356"/>
      <c r="AJ84" s="462"/>
      <c r="AK84" s="73"/>
      <c r="AL84" s="70"/>
    </row>
    <row r="85" spans="2:38" s="1" customFormat="1" ht="11.25" x14ac:dyDescent="0.2">
      <c r="B85" s="37"/>
      <c r="C85" s="67" t="s">
        <v>12</v>
      </c>
      <c r="D85" s="315"/>
      <c r="E85" s="315"/>
      <c r="F85" s="315"/>
      <c r="G85" s="315"/>
      <c r="H85" s="315"/>
      <c r="I85" s="315"/>
      <c r="J85" s="315"/>
      <c r="K85" s="315"/>
      <c r="L85" s="315"/>
      <c r="M85" s="356"/>
      <c r="N85" s="356"/>
      <c r="O85" s="356"/>
      <c r="P85" s="356"/>
      <c r="Q85" s="356" t="s">
        <v>71</v>
      </c>
      <c r="R85" s="356"/>
      <c r="S85" s="356"/>
      <c r="T85" s="356"/>
      <c r="U85" s="369" t="s">
        <v>67</v>
      </c>
      <c r="V85" s="369"/>
      <c r="W85" s="369"/>
      <c r="X85" s="369"/>
      <c r="Y85" s="404" t="s">
        <v>72</v>
      </c>
      <c r="Z85" s="404"/>
      <c r="AA85" s="404"/>
      <c r="AB85" s="404"/>
      <c r="AC85" s="404" t="s">
        <v>15</v>
      </c>
      <c r="AD85" s="404"/>
      <c r="AE85" s="404"/>
      <c r="AF85" s="404"/>
      <c r="AG85" s="356"/>
      <c r="AH85" s="356"/>
      <c r="AI85" s="356"/>
      <c r="AJ85" s="462"/>
      <c r="AK85" s="73"/>
      <c r="AL85" s="70"/>
    </row>
    <row r="86" spans="2:38" s="1" customFormat="1" ht="11.25" x14ac:dyDescent="0.2">
      <c r="B86" s="38" t="s">
        <v>13</v>
      </c>
      <c r="C86" s="67" t="s">
        <v>14</v>
      </c>
      <c r="D86" s="315"/>
      <c r="E86" s="315"/>
      <c r="F86" s="315"/>
      <c r="G86" s="315"/>
      <c r="H86" s="315"/>
      <c r="I86" s="315"/>
      <c r="J86" s="315"/>
      <c r="K86" s="315"/>
      <c r="L86" s="315"/>
      <c r="M86" s="356"/>
      <c r="N86" s="356"/>
      <c r="O86" s="356"/>
      <c r="P86" s="356"/>
      <c r="Q86" s="356"/>
      <c r="R86" s="356"/>
      <c r="S86" s="356"/>
      <c r="T86" s="356"/>
      <c r="U86" s="371"/>
      <c r="V86" s="371"/>
      <c r="W86" s="371"/>
      <c r="X86" s="371"/>
      <c r="Y86" s="405"/>
      <c r="Z86" s="405"/>
      <c r="AA86" s="405"/>
      <c r="AB86" s="405"/>
      <c r="AC86" s="405"/>
      <c r="AD86" s="405"/>
      <c r="AE86" s="405"/>
      <c r="AF86" s="405"/>
      <c r="AG86" s="356"/>
      <c r="AH86" s="356"/>
      <c r="AI86" s="356"/>
      <c r="AJ86" s="462"/>
      <c r="AK86" s="73"/>
      <c r="AL86" s="70"/>
    </row>
    <row r="87" spans="2:38" s="1" customFormat="1" ht="11.25" x14ac:dyDescent="0.2">
      <c r="B87" s="37"/>
      <c r="C87" s="67" t="s">
        <v>16</v>
      </c>
      <c r="D87" s="315"/>
      <c r="E87" s="315"/>
      <c r="F87" s="315"/>
      <c r="G87" s="315"/>
      <c r="H87" s="315"/>
      <c r="I87" s="315"/>
      <c r="J87" s="315"/>
      <c r="K87" s="315"/>
      <c r="L87" s="315"/>
      <c r="M87" s="356"/>
      <c r="N87" s="356"/>
      <c r="O87" s="356"/>
      <c r="P87" s="356"/>
      <c r="Q87" s="356"/>
      <c r="R87" s="356"/>
      <c r="S87" s="356"/>
      <c r="T87" s="356"/>
      <c r="U87" s="371"/>
      <c r="V87" s="371"/>
      <c r="W87" s="371"/>
      <c r="X87" s="371"/>
      <c r="Y87" s="405"/>
      <c r="Z87" s="405"/>
      <c r="AA87" s="405"/>
      <c r="AB87" s="405"/>
      <c r="AC87" s="405"/>
      <c r="AD87" s="405"/>
      <c r="AE87" s="405"/>
      <c r="AF87" s="405"/>
      <c r="AG87" s="356"/>
      <c r="AH87" s="356"/>
      <c r="AI87" s="356"/>
      <c r="AJ87" s="462"/>
      <c r="AK87" s="73"/>
      <c r="AL87" s="70"/>
    </row>
    <row r="88" spans="2:38" s="1" customFormat="1" ht="11.25" x14ac:dyDescent="0.2">
      <c r="B88" s="37"/>
      <c r="C88" s="67"/>
      <c r="D88" s="316"/>
      <c r="E88" s="316"/>
      <c r="F88" s="316"/>
      <c r="G88" s="316"/>
      <c r="H88" s="316"/>
      <c r="I88" s="316"/>
      <c r="J88" s="316"/>
      <c r="K88" s="316"/>
      <c r="L88" s="316"/>
      <c r="M88" s="356"/>
      <c r="N88" s="356"/>
      <c r="O88" s="356"/>
      <c r="P88" s="356"/>
      <c r="Q88" s="356"/>
      <c r="R88" s="356"/>
      <c r="S88" s="356"/>
      <c r="T88" s="356"/>
      <c r="U88" s="432"/>
      <c r="V88" s="432"/>
      <c r="W88" s="432"/>
      <c r="X88" s="432"/>
      <c r="Y88" s="437"/>
      <c r="Z88" s="437"/>
      <c r="AA88" s="437"/>
      <c r="AB88" s="437"/>
      <c r="AC88" s="437"/>
      <c r="AD88" s="437"/>
      <c r="AE88" s="437"/>
      <c r="AF88" s="437"/>
      <c r="AG88" s="356"/>
      <c r="AH88" s="356"/>
      <c r="AI88" s="356"/>
      <c r="AJ88" s="462"/>
      <c r="AK88" s="73"/>
      <c r="AL88" s="70"/>
    </row>
    <row r="89" spans="2:38" ht="13.5" thickBot="1" x14ac:dyDescent="0.25">
      <c r="B89" s="110">
        <v>1</v>
      </c>
      <c r="C89" s="145">
        <v>2</v>
      </c>
      <c r="D89" s="454">
        <v>3</v>
      </c>
      <c r="E89" s="454"/>
      <c r="F89" s="454"/>
      <c r="G89" s="454"/>
      <c r="H89" s="454"/>
      <c r="I89" s="454"/>
      <c r="J89" s="454"/>
      <c r="K89" s="454"/>
      <c r="L89" s="454"/>
      <c r="M89" s="355" t="s">
        <v>17</v>
      </c>
      <c r="N89" s="355"/>
      <c r="O89" s="355"/>
      <c r="P89" s="355"/>
      <c r="Q89" s="355" t="s">
        <v>18</v>
      </c>
      <c r="R89" s="355"/>
      <c r="S89" s="355"/>
      <c r="T89" s="355"/>
      <c r="U89" s="355" t="s">
        <v>19</v>
      </c>
      <c r="V89" s="355"/>
      <c r="W89" s="355"/>
      <c r="X89" s="355"/>
      <c r="Y89" s="429" t="s">
        <v>20</v>
      </c>
      <c r="Z89" s="429"/>
      <c r="AA89" s="429"/>
      <c r="AB89" s="429"/>
      <c r="AC89" s="355" t="s">
        <v>21</v>
      </c>
      <c r="AD89" s="355"/>
      <c r="AE89" s="355"/>
      <c r="AF89" s="355"/>
      <c r="AG89" s="355" t="s">
        <v>22</v>
      </c>
      <c r="AH89" s="355"/>
      <c r="AI89" s="355"/>
      <c r="AJ89" s="423"/>
      <c r="AK89" s="79"/>
    </row>
    <row r="90" spans="2:38" ht="33.75" x14ac:dyDescent="0.2">
      <c r="B90" s="111" t="s">
        <v>52</v>
      </c>
      <c r="C90" s="26" t="s">
        <v>53</v>
      </c>
      <c r="D90" s="493" t="s">
        <v>24</v>
      </c>
      <c r="E90" s="494"/>
      <c r="F90" s="494"/>
      <c r="G90" s="494"/>
      <c r="H90" s="494"/>
      <c r="I90" s="494"/>
      <c r="J90" s="494"/>
      <c r="K90" s="494"/>
      <c r="L90" s="495"/>
      <c r="M90" s="478" t="s">
        <v>24</v>
      </c>
      <c r="N90" s="478"/>
      <c r="O90" s="478"/>
      <c r="P90" s="478"/>
      <c r="Q90" s="478" t="s">
        <v>24</v>
      </c>
      <c r="R90" s="478"/>
      <c r="S90" s="478"/>
      <c r="T90" s="478"/>
      <c r="U90" s="408">
        <f>SUM(U92:U93)</f>
        <v>0</v>
      </c>
      <c r="V90" s="408"/>
      <c r="W90" s="408"/>
      <c r="X90" s="408"/>
      <c r="Y90" s="408">
        <f>SUM(Y92:Y93)</f>
        <v>0</v>
      </c>
      <c r="Z90" s="408"/>
      <c r="AA90" s="408"/>
      <c r="AB90" s="408"/>
      <c r="AC90" s="408">
        <f>SUM(AC92:AC93)</f>
        <v>0</v>
      </c>
      <c r="AD90" s="408"/>
      <c r="AE90" s="408"/>
      <c r="AF90" s="408"/>
      <c r="AG90" s="478" t="s">
        <v>24</v>
      </c>
      <c r="AH90" s="478"/>
      <c r="AI90" s="478"/>
      <c r="AJ90" s="479"/>
      <c r="AK90" s="82"/>
    </row>
    <row r="91" spans="2:38" hidden="1" x14ac:dyDescent="0.2">
      <c r="B91" s="112" t="s">
        <v>37</v>
      </c>
      <c r="C91" s="29"/>
      <c r="D91" s="480"/>
      <c r="E91" s="481"/>
      <c r="F91" s="481"/>
      <c r="G91" s="481"/>
      <c r="H91" s="481"/>
      <c r="I91" s="481"/>
      <c r="J91" s="481"/>
      <c r="K91" s="482"/>
      <c r="L91" s="132"/>
      <c r="M91" s="467"/>
      <c r="N91" s="468"/>
      <c r="O91" s="468"/>
      <c r="P91" s="469"/>
      <c r="Q91" s="467"/>
      <c r="R91" s="468"/>
      <c r="S91" s="468"/>
      <c r="T91" s="469"/>
      <c r="U91" s="323"/>
      <c r="V91" s="324"/>
      <c r="W91" s="324"/>
      <c r="X91" s="326"/>
      <c r="Y91" s="475"/>
      <c r="Z91" s="476"/>
      <c r="AA91" s="476"/>
      <c r="AB91" s="477"/>
      <c r="AC91" s="475"/>
      <c r="AD91" s="476"/>
      <c r="AE91" s="476"/>
      <c r="AF91" s="477"/>
      <c r="AG91" s="467"/>
      <c r="AH91" s="468"/>
      <c r="AI91" s="468"/>
      <c r="AJ91" s="470"/>
      <c r="AK91" s="82"/>
    </row>
    <row r="92" spans="2:38" ht="22.5" x14ac:dyDescent="0.2">
      <c r="B92" s="112" t="s">
        <v>89</v>
      </c>
      <c r="C92" s="28" t="s">
        <v>54</v>
      </c>
      <c r="D92" s="480" t="s">
        <v>24</v>
      </c>
      <c r="E92" s="481"/>
      <c r="F92" s="481"/>
      <c r="G92" s="481"/>
      <c r="H92" s="481"/>
      <c r="I92" s="481"/>
      <c r="J92" s="481"/>
      <c r="K92" s="481"/>
      <c r="L92" s="482"/>
      <c r="M92" s="330" t="s">
        <v>24</v>
      </c>
      <c r="N92" s="330"/>
      <c r="O92" s="330"/>
      <c r="P92" s="330"/>
      <c r="Q92" s="330" t="s">
        <v>24</v>
      </c>
      <c r="R92" s="330"/>
      <c r="S92" s="330"/>
      <c r="T92" s="330"/>
      <c r="U92" s="361"/>
      <c r="V92" s="361"/>
      <c r="W92" s="361"/>
      <c r="X92" s="361"/>
      <c r="Y92" s="361"/>
      <c r="Z92" s="361"/>
      <c r="AA92" s="361"/>
      <c r="AB92" s="361"/>
      <c r="AC92" s="416">
        <f>U92+Y92</f>
        <v>0</v>
      </c>
      <c r="AD92" s="416"/>
      <c r="AE92" s="416"/>
      <c r="AF92" s="416"/>
      <c r="AG92" s="330" t="s">
        <v>24</v>
      </c>
      <c r="AH92" s="330"/>
      <c r="AI92" s="330"/>
      <c r="AJ92" s="331"/>
      <c r="AK92" s="82"/>
      <c r="AL92" s="134"/>
    </row>
    <row r="93" spans="2:38" ht="23.25" thickBot="1" x14ac:dyDescent="0.25">
      <c r="B93" s="112" t="s">
        <v>90</v>
      </c>
      <c r="C93" s="41" t="s">
        <v>55</v>
      </c>
      <c r="D93" s="344" t="s">
        <v>24</v>
      </c>
      <c r="E93" s="345"/>
      <c r="F93" s="345"/>
      <c r="G93" s="345"/>
      <c r="H93" s="345"/>
      <c r="I93" s="345"/>
      <c r="J93" s="345"/>
      <c r="K93" s="345"/>
      <c r="L93" s="346"/>
      <c r="M93" s="352" t="s">
        <v>24</v>
      </c>
      <c r="N93" s="352"/>
      <c r="O93" s="352"/>
      <c r="P93" s="352"/>
      <c r="Q93" s="352" t="s">
        <v>24</v>
      </c>
      <c r="R93" s="352"/>
      <c r="S93" s="352"/>
      <c r="T93" s="352"/>
      <c r="U93" s="350"/>
      <c r="V93" s="350"/>
      <c r="W93" s="350"/>
      <c r="X93" s="350"/>
      <c r="Y93" s="350"/>
      <c r="Z93" s="350"/>
      <c r="AA93" s="350"/>
      <c r="AB93" s="350"/>
      <c r="AC93" s="351">
        <f>U93+Y93</f>
        <v>0</v>
      </c>
      <c r="AD93" s="351"/>
      <c r="AE93" s="351"/>
      <c r="AF93" s="351"/>
      <c r="AG93" s="352" t="s">
        <v>24</v>
      </c>
      <c r="AH93" s="352"/>
      <c r="AI93" s="352"/>
      <c r="AJ93" s="353"/>
      <c r="AK93" s="82"/>
      <c r="AL93" s="134"/>
    </row>
    <row r="94" spans="2:38" x14ac:dyDescent="0.2">
      <c r="B94" s="45"/>
      <c r="C94" s="32"/>
      <c r="D94" s="32"/>
      <c r="E94" s="32"/>
      <c r="F94" s="32"/>
      <c r="G94" s="32"/>
      <c r="H94" s="32"/>
      <c r="I94" s="32"/>
      <c r="J94" s="32"/>
      <c r="K94" s="141"/>
      <c r="L94" s="141"/>
      <c r="M94" s="141"/>
      <c r="N94" s="141"/>
      <c r="O94" s="141"/>
      <c r="P94" s="134"/>
      <c r="Q94" s="141"/>
      <c r="R94" s="141"/>
      <c r="S94" s="134"/>
      <c r="T94" s="141"/>
      <c r="U94" s="141"/>
      <c r="V94" s="134"/>
      <c r="W94" s="141"/>
      <c r="X94" s="141"/>
      <c r="Y94" s="47"/>
      <c r="Z94" s="141"/>
      <c r="AA94" s="141"/>
      <c r="AB94" s="134"/>
      <c r="AC94" s="141"/>
      <c r="AD94" s="141"/>
      <c r="AF94" s="141"/>
      <c r="AG94" s="141"/>
      <c r="AL94" s="134"/>
    </row>
    <row r="95" spans="2:38" x14ac:dyDescent="0.2">
      <c r="B95" s="52"/>
      <c r="C95" s="52"/>
      <c r="D95" s="52"/>
      <c r="E95" s="52"/>
      <c r="F95" s="52"/>
      <c r="G95" s="52"/>
      <c r="H95" s="52"/>
      <c r="I95" s="52"/>
      <c r="J95" s="52"/>
      <c r="K95" s="134"/>
      <c r="L95" s="134"/>
      <c r="M95" s="134"/>
      <c r="N95" s="134"/>
      <c r="O95" s="134"/>
      <c r="P95" s="141"/>
      <c r="Q95" s="134"/>
      <c r="R95" s="134"/>
      <c r="S95" s="141"/>
      <c r="T95" s="134"/>
      <c r="U95" s="134"/>
      <c r="V95" s="141"/>
      <c r="W95" s="134"/>
      <c r="X95" s="134"/>
      <c r="Y95" s="34"/>
      <c r="Z95" s="134"/>
      <c r="AA95" s="134"/>
      <c r="AB95" s="141"/>
      <c r="AC95" s="134"/>
      <c r="AD95" s="134"/>
      <c r="AF95" s="134"/>
      <c r="AG95" s="134"/>
      <c r="AL95" s="134"/>
    </row>
    <row r="96" spans="2:38" x14ac:dyDescent="0.2">
      <c r="B96" s="53" t="s">
        <v>75</v>
      </c>
      <c r="C96" s="54"/>
      <c r="D96" s="54"/>
      <c r="E96" s="54"/>
      <c r="F96" s="55"/>
      <c r="G96" s="55"/>
      <c r="H96" s="55"/>
      <c r="I96" s="342" t="s">
        <v>110</v>
      </c>
      <c r="J96" s="342"/>
      <c r="K96" s="342"/>
      <c r="L96" s="342"/>
      <c r="M96" s="342"/>
      <c r="N96" s="342"/>
      <c r="O96" s="342"/>
      <c r="P96" s="57"/>
      <c r="Q96" s="57"/>
      <c r="R96" s="57"/>
      <c r="S96" s="348" t="s">
        <v>76</v>
      </c>
      <c r="T96" s="348"/>
      <c r="U96" s="348"/>
      <c r="V96" s="348"/>
      <c r="W96" s="348"/>
      <c r="X96" s="348"/>
      <c r="Y96" s="56"/>
      <c r="Z96" s="58"/>
      <c r="AA96" s="58"/>
      <c r="AB96" s="18"/>
      <c r="AC96" s="59"/>
      <c r="AD96" s="347"/>
      <c r="AE96" s="347"/>
      <c r="AF96" s="347"/>
      <c r="AG96" s="347"/>
      <c r="AH96" s="347"/>
      <c r="AI96" s="347"/>
      <c r="AJ96" s="347"/>
      <c r="AK96" s="34"/>
      <c r="AL96" s="134"/>
    </row>
    <row r="97" spans="2:37" x14ac:dyDescent="0.2">
      <c r="B97" s="60"/>
      <c r="C97" s="341" t="s">
        <v>63</v>
      </c>
      <c r="D97" s="341"/>
      <c r="E97" s="341"/>
      <c r="F97" s="61"/>
      <c r="G97" s="61"/>
      <c r="H97" s="61"/>
      <c r="I97" s="341" t="s">
        <v>56</v>
      </c>
      <c r="J97" s="341"/>
      <c r="K97" s="341"/>
      <c r="L97" s="341"/>
      <c r="M97" s="341"/>
      <c r="N97" s="341"/>
      <c r="O97" s="341"/>
      <c r="P97" s="61"/>
      <c r="Q97" s="61"/>
      <c r="R97" s="61"/>
      <c r="S97" s="348"/>
      <c r="T97" s="348"/>
      <c r="U97" s="348"/>
      <c r="V97" s="348"/>
      <c r="W97" s="348"/>
      <c r="X97" s="348"/>
      <c r="Y97" s="343" t="s">
        <v>63</v>
      </c>
      <c r="Z97" s="343"/>
      <c r="AA97" s="343"/>
      <c r="AB97" s="343"/>
      <c r="AC97" s="43"/>
      <c r="AD97" s="341" t="s">
        <v>56</v>
      </c>
      <c r="AE97" s="341"/>
      <c r="AF97" s="341"/>
      <c r="AG97" s="341"/>
      <c r="AH97" s="341"/>
      <c r="AI97" s="341"/>
      <c r="AJ97" s="341"/>
      <c r="AK97" s="77"/>
    </row>
    <row r="98" spans="2:37" x14ac:dyDescent="0.2">
      <c r="B98" s="62"/>
      <c r="M98" s="3"/>
      <c r="N98" s="3"/>
      <c r="O98" s="3"/>
      <c r="P98" s="61"/>
      <c r="Q98" s="3"/>
      <c r="R98" s="3"/>
      <c r="S98" s="61"/>
      <c r="T98" s="3"/>
      <c r="U98" s="3"/>
      <c r="V98" s="133"/>
      <c r="W98" s="3"/>
      <c r="X98" s="3"/>
      <c r="Y98" s="61"/>
      <c r="Z98" s="61"/>
      <c r="AA98" s="61"/>
      <c r="AB98" s="61"/>
      <c r="AC98" s="43"/>
      <c r="AD98" s="43"/>
      <c r="AF98" s="43"/>
      <c r="AG98" s="43"/>
    </row>
    <row r="99" spans="2:37" x14ac:dyDescent="0.2">
      <c r="B99" s="60" t="s">
        <v>74</v>
      </c>
      <c r="C99" s="63"/>
      <c r="D99" s="63"/>
      <c r="E99" s="63"/>
      <c r="F99" s="61"/>
      <c r="G99" s="61"/>
      <c r="H99" s="61"/>
      <c r="I99" s="349" t="s">
        <v>113</v>
      </c>
      <c r="J99" s="349"/>
      <c r="K99" s="349"/>
      <c r="L99" s="349"/>
      <c r="M99" s="349"/>
      <c r="N99" s="349"/>
      <c r="O99" s="349"/>
      <c r="P99" s="3"/>
      <c r="Q99" s="3"/>
      <c r="R99" s="3"/>
      <c r="S99" s="3"/>
      <c r="T99" s="3"/>
      <c r="U99" s="3"/>
      <c r="V99" s="3"/>
      <c r="W99" s="3"/>
      <c r="X99" s="3"/>
      <c r="Y99" s="64"/>
      <c r="Z99" s="3"/>
      <c r="AA99" s="3"/>
      <c r="AB99" s="3"/>
      <c r="AC99" s="3"/>
      <c r="AD99" s="3"/>
      <c r="AF99" s="3"/>
      <c r="AG99" s="3"/>
    </row>
    <row r="100" spans="2:37" x14ac:dyDescent="0.2">
      <c r="B100" s="60"/>
      <c r="C100" s="341" t="s">
        <v>63</v>
      </c>
      <c r="D100" s="341"/>
      <c r="E100" s="341"/>
      <c r="F100" s="61"/>
      <c r="G100" s="61"/>
      <c r="H100" s="61"/>
      <c r="I100" s="341" t="s">
        <v>56</v>
      </c>
      <c r="J100" s="341"/>
      <c r="K100" s="341"/>
      <c r="L100" s="341"/>
      <c r="M100" s="341"/>
      <c r="N100" s="341"/>
      <c r="O100" s="341"/>
      <c r="P100" s="4"/>
      <c r="Q100" s="16"/>
      <c r="R100" s="16"/>
      <c r="S100" s="4"/>
      <c r="T100" s="16"/>
      <c r="U100" s="16"/>
      <c r="V100" s="4"/>
      <c r="W100" s="16"/>
      <c r="X100" s="16"/>
      <c r="Y100" s="65"/>
      <c r="Z100" s="16"/>
      <c r="AA100" s="16"/>
      <c r="AC100" s="16"/>
      <c r="AD100" s="16"/>
      <c r="AF100" s="16"/>
      <c r="AG100" s="16"/>
    </row>
    <row r="101" spans="2:37" x14ac:dyDescent="0.2">
      <c r="B101" s="60"/>
      <c r="C101" s="43"/>
      <c r="D101" s="43"/>
      <c r="E101" s="43"/>
      <c r="F101" s="61"/>
      <c r="G101" s="61"/>
      <c r="H101" s="61"/>
      <c r="I101" s="43"/>
      <c r="J101" s="43"/>
      <c r="K101" s="43"/>
      <c r="L101" s="43"/>
      <c r="M101" s="43"/>
      <c r="N101" s="43"/>
      <c r="O101" s="43"/>
      <c r="P101" s="4"/>
      <c r="Q101" s="16"/>
      <c r="R101" s="16"/>
      <c r="S101" s="4"/>
      <c r="T101" s="16"/>
      <c r="U101" s="16"/>
      <c r="V101" s="4"/>
      <c r="W101" s="16"/>
      <c r="X101" s="16"/>
      <c r="Y101" s="65"/>
      <c r="Z101" s="16"/>
      <c r="AA101" s="16"/>
      <c r="AC101" s="16"/>
      <c r="AD101" s="16"/>
      <c r="AF101" s="16"/>
      <c r="AG101" s="16"/>
    </row>
    <row r="102" spans="2:37" x14ac:dyDescent="0.2">
      <c r="B102" s="489" t="s">
        <v>105</v>
      </c>
      <c r="C102" s="489"/>
      <c r="D102" s="489"/>
      <c r="E102" s="489"/>
      <c r="F102" s="489"/>
      <c r="G102" s="61"/>
      <c r="H102" s="61"/>
      <c r="I102" s="43"/>
      <c r="J102" s="43"/>
      <c r="K102" s="43"/>
      <c r="L102" s="43"/>
      <c r="M102" s="43"/>
      <c r="N102" s="43"/>
      <c r="O102" s="43"/>
      <c r="P102" s="4"/>
      <c r="Q102" s="16"/>
      <c r="R102" s="16"/>
      <c r="S102" s="4"/>
      <c r="T102" s="16"/>
      <c r="U102" s="16"/>
      <c r="V102" s="4"/>
      <c r="W102" s="16"/>
      <c r="X102" s="16"/>
      <c r="Y102" s="65"/>
      <c r="Z102" s="16"/>
      <c r="AA102" s="16"/>
      <c r="AC102" s="16"/>
      <c r="AD102" s="16"/>
      <c r="AF102" s="16"/>
      <c r="AG102" s="16"/>
    </row>
    <row r="103" spans="2:37" x14ac:dyDescent="0.2">
      <c r="B103" s="133"/>
      <c r="C103" s="133"/>
      <c r="D103" s="133"/>
      <c r="E103" s="133"/>
      <c r="F103" s="133"/>
      <c r="G103" s="61"/>
      <c r="H103" s="61"/>
      <c r="I103" s="43"/>
      <c r="J103" s="43"/>
      <c r="K103" s="43"/>
      <c r="L103" s="43"/>
      <c r="M103" s="43"/>
      <c r="N103" s="43"/>
      <c r="O103" s="43"/>
      <c r="P103" s="4"/>
      <c r="Q103" s="16"/>
      <c r="R103" s="16"/>
      <c r="S103" s="4"/>
      <c r="T103" s="16"/>
      <c r="U103" s="16"/>
      <c r="V103" s="4"/>
      <c r="W103" s="16"/>
      <c r="X103" s="16"/>
      <c r="Y103" s="65"/>
      <c r="Z103" s="16"/>
      <c r="AA103" s="16"/>
      <c r="AC103" s="16"/>
      <c r="AD103" s="16"/>
      <c r="AF103" s="16"/>
      <c r="AG103" s="16"/>
    </row>
    <row r="104" spans="2:37" hidden="1" x14ac:dyDescent="0.2"/>
    <row r="105" spans="2:37" ht="48" hidden="1" customHeight="1" thickTop="1" thickBot="1" x14ac:dyDescent="0.25">
      <c r="D105" s="491"/>
      <c r="E105" s="492"/>
      <c r="F105" s="492"/>
      <c r="G105" s="492"/>
      <c r="H105" s="492"/>
      <c r="I105" s="492"/>
      <c r="J105" s="492"/>
      <c r="K105" s="492"/>
      <c r="L105" s="492"/>
      <c r="M105" s="487" t="s">
        <v>109</v>
      </c>
      <c r="N105" s="487"/>
      <c r="O105" s="487"/>
      <c r="P105" s="487"/>
      <c r="Q105" s="487"/>
      <c r="R105" s="487"/>
      <c r="S105" s="487"/>
      <c r="T105" s="488"/>
    </row>
    <row r="106" spans="2:37" ht="3.75" hidden="1" customHeight="1" thickTop="1" thickBot="1" x14ac:dyDescent="0.25">
      <c r="D106" s="489"/>
      <c r="E106" s="489"/>
      <c r="F106" s="489"/>
      <c r="G106" s="489"/>
      <c r="H106" s="489"/>
      <c r="I106" s="489"/>
      <c r="J106" s="489"/>
      <c r="K106" s="489"/>
      <c r="L106" s="133"/>
      <c r="M106" s="490"/>
      <c r="N106" s="490"/>
      <c r="O106" s="490"/>
      <c r="P106" s="490"/>
      <c r="Q106" s="490"/>
      <c r="R106" s="490"/>
      <c r="S106" s="490"/>
      <c r="T106" s="490"/>
    </row>
    <row r="107" spans="2:37" ht="13.5" hidden="1" thickTop="1" x14ac:dyDescent="0.2">
      <c r="D107" s="497" t="s">
        <v>96</v>
      </c>
      <c r="E107" s="498"/>
      <c r="F107" s="498"/>
      <c r="G107" s="498"/>
      <c r="H107" s="498"/>
      <c r="I107" s="498"/>
      <c r="J107" s="498"/>
      <c r="K107" s="498"/>
      <c r="L107" s="498"/>
      <c r="M107" s="499" t="s">
        <v>124</v>
      </c>
      <c r="N107" s="499"/>
      <c r="O107" s="499"/>
      <c r="P107" s="499"/>
      <c r="Q107" s="499"/>
      <c r="R107" s="499"/>
      <c r="S107" s="499"/>
      <c r="T107" s="500"/>
    </row>
    <row r="108" spans="2:37" hidden="1" x14ac:dyDescent="0.2">
      <c r="D108" s="501" t="s">
        <v>97</v>
      </c>
      <c r="E108" s="502"/>
      <c r="F108" s="502"/>
      <c r="G108" s="502"/>
      <c r="H108" s="502"/>
      <c r="I108" s="502"/>
      <c r="J108" s="502"/>
      <c r="K108" s="502"/>
      <c r="L108" s="502"/>
      <c r="M108" s="503">
        <v>45728</v>
      </c>
      <c r="N108" s="503"/>
      <c r="O108" s="503"/>
      <c r="P108" s="503"/>
      <c r="Q108" s="503"/>
      <c r="R108" s="503"/>
      <c r="S108" s="503"/>
      <c r="T108" s="504"/>
    </row>
    <row r="109" spans="2:37" hidden="1" x14ac:dyDescent="0.2">
      <c r="D109" s="501" t="s">
        <v>98</v>
      </c>
      <c r="E109" s="502"/>
      <c r="F109" s="502"/>
      <c r="G109" s="502"/>
      <c r="H109" s="502"/>
      <c r="I109" s="502"/>
      <c r="J109" s="502"/>
      <c r="K109" s="502"/>
      <c r="L109" s="502"/>
      <c r="M109" s="505" t="s">
        <v>126</v>
      </c>
      <c r="N109" s="505"/>
      <c r="O109" s="505"/>
      <c r="P109" s="505"/>
      <c r="Q109" s="505"/>
      <c r="R109" s="505"/>
      <c r="S109" s="505"/>
      <c r="T109" s="506"/>
    </row>
    <row r="110" spans="2:37" hidden="1" x14ac:dyDescent="0.2">
      <c r="D110" s="501" t="s">
        <v>99</v>
      </c>
      <c r="E110" s="502"/>
      <c r="F110" s="502"/>
      <c r="G110" s="502"/>
      <c r="H110" s="502"/>
      <c r="I110" s="502"/>
      <c r="J110" s="502"/>
      <c r="K110" s="502"/>
      <c r="L110" s="502"/>
      <c r="M110" s="505" t="s">
        <v>127</v>
      </c>
      <c r="N110" s="505"/>
      <c r="O110" s="505"/>
      <c r="P110" s="505"/>
      <c r="Q110" s="505"/>
      <c r="R110" s="505"/>
      <c r="S110" s="505"/>
      <c r="T110" s="506"/>
    </row>
    <row r="111" spans="2:37" hidden="1" x14ac:dyDescent="0.2">
      <c r="D111" s="501" t="s">
        <v>100</v>
      </c>
      <c r="E111" s="502"/>
      <c r="F111" s="502"/>
      <c r="G111" s="502"/>
      <c r="H111" s="502"/>
      <c r="I111" s="502"/>
      <c r="J111" s="502"/>
      <c r="K111" s="502"/>
      <c r="L111" s="502"/>
      <c r="M111" s="505" t="s">
        <v>124</v>
      </c>
      <c r="N111" s="505"/>
      <c r="O111" s="505"/>
      <c r="P111" s="505"/>
      <c r="Q111" s="505"/>
      <c r="R111" s="505"/>
      <c r="S111" s="505"/>
      <c r="T111" s="506"/>
    </row>
    <row r="112" spans="2:37" hidden="1" x14ac:dyDescent="0.2">
      <c r="D112" s="501" t="s">
        <v>101</v>
      </c>
      <c r="E112" s="502"/>
      <c r="F112" s="502"/>
      <c r="G112" s="502"/>
      <c r="H112" s="502"/>
      <c r="I112" s="502"/>
      <c r="J112" s="502"/>
      <c r="K112" s="502"/>
      <c r="L112" s="502"/>
      <c r="M112" s="503">
        <v>45464</v>
      </c>
      <c r="N112" s="503"/>
      <c r="O112" s="503"/>
      <c r="P112" s="503"/>
      <c r="Q112" s="503"/>
      <c r="R112" s="503"/>
      <c r="S112" s="503"/>
      <c r="T112" s="504"/>
    </row>
    <row r="113" spans="4:20" hidden="1" x14ac:dyDescent="0.2">
      <c r="D113" s="501" t="s">
        <v>102</v>
      </c>
      <c r="E113" s="502"/>
      <c r="F113" s="502"/>
      <c r="G113" s="502"/>
      <c r="H113" s="502"/>
      <c r="I113" s="502"/>
      <c r="J113" s="502"/>
      <c r="K113" s="502"/>
      <c r="L113" s="502"/>
      <c r="M113" s="503">
        <v>45914</v>
      </c>
      <c r="N113" s="503"/>
      <c r="O113" s="503"/>
      <c r="P113" s="503"/>
      <c r="Q113" s="503"/>
      <c r="R113" s="503"/>
      <c r="S113" s="503"/>
      <c r="T113" s="504"/>
    </row>
    <row r="114" spans="4:20" hidden="1" x14ac:dyDescent="0.2">
      <c r="D114" s="501" t="s">
        <v>103</v>
      </c>
      <c r="E114" s="502"/>
      <c r="F114" s="502"/>
      <c r="G114" s="502"/>
      <c r="H114" s="502"/>
      <c r="I114" s="502"/>
      <c r="J114" s="502"/>
      <c r="K114" s="502"/>
      <c r="L114" s="502"/>
      <c r="M114" s="505" t="s">
        <v>125</v>
      </c>
      <c r="N114" s="505"/>
      <c r="O114" s="505"/>
      <c r="P114" s="505"/>
      <c r="Q114" s="505"/>
      <c r="R114" s="505"/>
      <c r="S114" s="505"/>
      <c r="T114" s="506"/>
    </row>
    <row r="115" spans="4:20" ht="13.5" hidden="1" thickBot="1" x14ac:dyDescent="0.25">
      <c r="D115" s="507" t="s">
        <v>104</v>
      </c>
      <c r="E115" s="508"/>
      <c r="F115" s="508"/>
      <c r="G115" s="508"/>
      <c r="H115" s="508"/>
      <c r="I115" s="508"/>
      <c r="J115" s="508"/>
      <c r="K115" s="508"/>
      <c r="L115" s="508"/>
      <c r="M115" s="509" t="s">
        <v>74</v>
      </c>
      <c r="N115" s="509"/>
      <c r="O115" s="509"/>
      <c r="P115" s="509"/>
      <c r="Q115" s="509"/>
      <c r="R115" s="509"/>
      <c r="S115" s="509"/>
      <c r="T115" s="510"/>
    </row>
    <row r="116" spans="4:20" ht="3.75" hidden="1" customHeight="1" x14ac:dyDescent="0.2">
      <c r="D116" s="511"/>
      <c r="E116" s="511"/>
      <c r="F116" s="511"/>
      <c r="G116" s="511"/>
      <c r="H116" s="511"/>
      <c r="I116" s="511"/>
      <c r="J116" s="511"/>
      <c r="K116" s="511"/>
      <c r="L116" s="511"/>
      <c r="M116" s="512"/>
      <c r="N116" s="512"/>
      <c r="O116" s="512"/>
      <c r="P116" s="512"/>
      <c r="Q116" s="512"/>
      <c r="R116" s="512"/>
      <c r="S116" s="512"/>
      <c r="T116" s="512"/>
    </row>
    <row r="117" spans="4:20" ht="13.5" hidden="1" thickTop="1" x14ac:dyDescent="0.2">
      <c r="D117" s="497" t="s">
        <v>96</v>
      </c>
      <c r="E117" s="498"/>
      <c r="F117" s="498"/>
      <c r="G117" s="498"/>
      <c r="H117" s="498"/>
      <c r="I117" s="498"/>
      <c r="J117" s="498"/>
      <c r="K117" s="498"/>
      <c r="L117" s="498"/>
      <c r="M117" s="499" t="s">
        <v>131</v>
      </c>
      <c r="N117" s="499"/>
      <c r="O117" s="499"/>
      <c r="P117" s="499"/>
      <c r="Q117" s="499"/>
      <c r="R117" s="499"/>
      <c r="S117" s="499"/>
      <c r="T117" s="500"/>
    </row>
    <row r="118" spans="4:20" hidden="1" x14ac:dyDescent="0.2">
      <c r="D118" s="501" t="s">
        <v>97</v>
      </c>
      <c r="E118" s="502"/>
      <c r="F118" s="502"/>
      <c r="G118" s="502"/>
      <c r="H118" s="502"/>
      <c r="I118" s="502"/>
      <c r="J118" s="502"/>
      <c r="K118" s="502"/>
      <c r="L118" s="502"/>
      <c r="M118" s="503">
        <v>45729</v>
      </c>
      <c r="N118" s="503"/>
      <c r="O118" s="503"/>
      <c r="P118" s="503"/>
      <c r="Q118" s="503"/>
      <c r="R118" s="503"/>
      <c r="S118" s="503"/>
      <c r="T118" s="504"/>
    </row>
    <row r="119" spans="4:20" hidden="1" x14ac:dyDescent="0.2">
      <c r="D119" s="501" t="s">
        <v>98</v>
      </c>
      <c r="E119" s="502"/>
      <c r="F119" s="502"/>
      <c r="G119" s="502"/>
      <c r="H119" s="502"/>
      <c r="I119" s="502"/>
      <c r="J119" s="502"/>
      <c r="K119" s="502"/>
      <c r="L119" s="502"/>
      <c r="M119" s="505" t="s">
        <v>132</v>
      </c>
      <c r="N119" s="505"/>
      <c r="O119" s="505"/>
      <c r="P119" s="505"/>
      <c r="Q119" s="505"/>
      <c r="R119" s="505"/>
      <c r="S119" s="505"/>
      <c r="T119" s="506"/>
    </row>
    <row r="120" spans="4:20" hidden="1" x14ac:dyDescent="0.2">
      <c r="D120" s="501" t="s">
        <v>99</v>
      </c>
      <c r="E120" s="502"/>
      <c r="F120" s="502"/>
      <c r="G120" s="502"/>
      <c r="H120" s="502"/>
      <c r="I120" s="502"/>
      <c r="J120" s="502"/>
      <c r="K120" s="502"/>
      <c r="L120" s="502"/>
      <c r="M120" s="505" t="s">
        <v>127</v>
      </c>
      <c r="N120" s="505"/>
      <c r="O120" s="505"/>
      <c r="P120" s="505"/>
      <c r="Q120" s="505"/>
      <c r="R120" s="505"/>
      <c r="S120" s="505"/>
      <c r="T120" s="506"/>
    </row>
    <row r="121" spans="4:20" hidden="1" x14ac:dyDescent="0.2">
      <c r="D121" s="501" t="s">
        <v>100</v>
      </c>
      <c r="E121" s="502"/>
      <c r="F121" s="502"/>
      <c r="G121" s="502"/>
      <c r="H121" s="502"/>
      <c r="I121" s="502"/>
      <c r="J121" s="502"/>
      <c r="K121" s="502"/>
      <c r="L121" s="502"/>
      <c r="M121" s="505" t="s">
        <v>129</v>
      </c>
      <c r="N121" s="505"/>
      <c r="O121" s="505"/>
      <c r="P121" s="505"/>
      <c r="Q121" s="505"/>
      <c r="R121" s="505"/>
      <c r="S121" s="505"/>
      <c r="T121" s="506"/>
    </row>
    <row r="122" spans="4:20" hidden="1" x14ac:dyDescent="0.2">
      <c r="D122" s="501" t="s">
        <v>101</v>
      </c>
      <c r="E122" s="502"/>
      <c r="F122" s="502"/>
      <c r="G122" s="502"/>
      <c r="H122" s="502"/>
      <c r="I122" s="502"/>
      <c r="J122" s="502"/>
      <c r="K122" s="502"/>
      <c r="L122" s="502"/>
      <c r="M122" s="503">
        <v>45610</v>
      </c>
      <c r="N122" s="503"/>
      <c r="O122" s="503"/>
      <c r="P122" s="503"/>
      <c r="Q122" s="503"/>
      <c r="R122" s="503"/>
      <c r="S122" s="503"/>
      <c r="T122" s="504"/>
    </row>
    <row r="123" spans="4:20" hidden="1" x14ac:dyDescent="0.2">
      <c r="D123" s="501" t="s">
        <v>102</v>
      </c>
      <c r="E123" s="502"/>
      <c r="F123" s="502"/>
      <c r="G123" s="502"/>
      <c r="H123" s="502"/>
      <c r="I123" s="502"/>
      <c r="J123" s="502"/>
      <c r="K123" s="502"/>
      <c r="L123" s="502"/>
      <c r="M123" s="503">
        <v>46060</v>
      </c>
      <c r="N123" s="503"/>
      <c r="O123" s="503"/>
      <c r="P123" s="503"/>
      <c r="Q123" s="503"/>
      <c r="R123" s="503"/>
      <c r="S123" s="503"/>
      <c r="T123" s="504"/>
    </row>
    <row r="124" spans="4:20" hidden="1" x14ac:dyDescent="0.2">
      <c r="D124" s="501" t="s">
        <v>103</v>
      </c>
      <c r="E124" s="502"/>
      <c r="F124" s="502"/>
      <c r="G124" s="502"/>
      <c r="H124" s="502"/>
      <c r="I124" s="502"/>
      <c r="J124" s="502"/>
      <c r="K124" s="502"/>
      <c r="L124" s="502"/>
      <c r="M124" s="505" t="s">
        <v>130</v>
      </c>
      <c r="N124" s="505"/>
      <c r="O124" s="505"/>
      <c r="P124" s="505"/>
      <c r="Q124" s="505"/>
      <c r="R124" s="505"/>
      <c r="S124" s="505"/>
      <c r="T124" s="506"/>
    </row>
    <row r="125" spans="4:20" ht="13.5" hidden="1" thickBot="1" x14ac:dyDescent="0.25">
      <c r="D125" s="507" t="s">
        <v>104</v>
      </c>
      <c r="E125" s="508"/>
      <c r="F125" s="508"/>
      <c r="G125" s="508"/>
      <c r="H125" s="508"/>
      <c r="I125" s="508"/>
      <c r="J125" s="508"/>
      <c r="K125" s="508"/>
      <c r="L125" s="508"/>
      <c r="M125" s="509" t="s">
        <v>128</v>
      </c>
      <c r="N125" s="509"/>
      <c r="O125" s="509"/>
      <c r="P125" s="509"/>
      <c r="Q125" s="509"/>
      <c r="R125" s="509"/>
      <c r="S125" s="509"/>
      <c r="T125" s="510"/>
    </row>
    <row r="126" spans="4:20" ht="3.75" hidden="1" customHeight="1" x14ac:dyDescent="0.2">
      <c r="D126" s="511"/>
      <c r="E126" s="511"/>
      <c r="F126" s="511"/>
      <c r="G126" s="511"/>
      <c r="H126" s="511"/>
      <c r="I126" s="511"/>
      <c r="J126" s="511"/>
      <c r="K126" s="511"/>
      <c r="L126" s="511"/>
      <c r="M126" s="512"/>
      <c r="N126" s="512"/>
      <c r="O126" s="512"/>
      <c r="P126" s="512"/>
      <c r="Q126" s="512"/>
      <c r="R126" s="512"/>
      <c r="S126" s="512"/>
      <c r="T126" s="512"/>
    </row>
    <row r="127" spans="4:20" hidden="1" x14ac:dyDescent="0.2"/>
  </sheetData>
  <mergeCells count="533">
    <mergeCell ref="AG25:AJ25"/>
    <mergeCell ref="D25:E25"/>
    <mergeCell ref="F25:L25"/>
    <mergeCell ref="M25:P25"/>
    <mergeCell ref="Q25:T25"/>
    <mergeCell ref="U25:X25"/>
    <mergeCell ref="Y25:AB25"/>
    <mergeCell ref="AG23:AJ23"/>
    <mergeCell ref="D24:E24"/>
    <mergeCell ref="F24:L24"/>
    <mergeCell ref="M24:P24"/>
    <mergeCell ref="Q24:T24"/>
    <mergeCell ref="U24:X24"/>
    <mergeCell ref="Y24:AB24"/>
    <mergeCell ref="AC24:AF24"/>
    <mergeCell ref="AG24:AJ24"/>
    <mergeCell ref="V49:X49"/>
    <mergeCell ref="Y49:AA49"/>
    <mergeCell ref="AB49:AD49"/>
    <mergeCell ref="AE49:AG49"/>
    <mergeCell ref="AH49:AJ49"/>
    <mergeCell ref="D23:E23"/>
    <mergeCell ref="F23:L23"/>
    <mergeCell ref="M23:P23"/>
    <mergeCell ref="Q23:T23"/>
    <mergeCell ref="U23:X23"/>
    <mergeCell ref="D49:E49"/>
    <mergeCell ref="G49:I49"/>
    <mergeCell ref="J49:K49"/>
    <mergeCell ref="M49:O49"/>
    <mergeCell ref="P49:R49"/>
    <mergeCell ref="S49:U49"/>
    <mergeCell ref="S48:U48"/>
    <mergeCell ref="V48:X48"/>
    <mergeCell ref="Y48:AA48"/>
    <mergeCell ref="AB48:AD48"/>
    <mergeCell ref="AE48:AG48"/>
    <mergeCell ref="AH48:AJ48"/>
    <mergeCell ref="V47:X47"/>
    <mergeCell ref="Y47:AA47"/>
    <mergeCell ref="AB47:AD47"/>
    <mergeCell ref="AE47:AG47"/>
    <mergeCell ref="AH47:AJ47"/>
    <mergeCell ref="D48:E48"/>
    <mergeCell ref="G48:I48"/>
    <mergeCell ref="J48:K48"/>
    <mergeCell ref="M48:O48"/>
    <mergeCell ref="P48:R48"/>
    <mergeCell ref="D47:E47"/>
    <mergeCell ref="G47:I47"/>
    <mergeCell ref="J47:K47"/>
    <mergeCell ref="M47:O47"/>
    <mergeCell ref="P47:R47"/>
    <mergeCell ref="S47:U47"/>
    <mergeCell ref="Y46:AA46"/>
    <mergeCell ref="AB46:AD46"/>
    <mergeCell ref="AE46:AG46"/>
    <mergeCell ref="AH46:AJ46"/>
    <mergeCell ref="V45:X45"/>
    <mergeCell ref="Y45:AA45"/>
    <mergeCell ref="AB45:AD45"/>
    <mergeCell ref="AE45:AG45"/>
    <mergeCell ref="AH45:AJ45"/>
    <mergeCell ref="M46:O46"/>
    <mergeCell ref="P46:R46"/>
    <mergeCell ref="D45:E45"/>
    <mergeCell ref="G45:I45"/>
    <mergeCell ref="J45:K45"/>
    <mergeCell ref="M45:O45"/>
    <mergeCell ref="P45:R45"/>
    <mergeCell ref="S46:U46"/>
    <mergeCell ref="V46:X46"/>
    <mergeCell ref="S45:U45"/>
    <mergeCell ref="M44:O44"/>
    <mergeCell ref="P44:R44"/>
    <mergeCell ref="Y42:AA42"/>
    <mergeCell ref="AB42:AD42"/>
    <mergeCell ref="AE42:AG42"/>
    <mergeCell ref="AH42:AJ42"/>
    <mergeCell ref="D43:E43"/>
    <mergeCell ref="G43:I43"/>
    <mergeCell ref="J43:K43"/>
    <mergeCell ref="M43:O43"/>
    <mergeCell ref="P43:R43"/>
    <mergeCell ref="S43:U43"/>
    <mergeCell ref="S44:U44"/>
    <mergeCell ref="V44:X44"/>
    <mergeCell ref="Y44:AA44"/>
    <mergeCell ref="AB44:AD44"/>
    <mergeCell ref="AE44:AG44"/>
    <mergeCell ref="AH44:AJ44"/>
    <mergeCell ref="V43:X43"/>
    <mergeCell ref="Y43:AA43"/>
    <mergeCell ref="AB43:AD43"/>
    <mergeCell ref="AE43:AG43"/>
    <mergeCell ref="AH43:AJ43"/>
    <mergeCell ref="AB41:AD41"/>
    <mergeCell ref="AE41:AG41"/>
    <mergeCell ref="AH41:AJ41"/>
    <mergeCell ref="D42:E42"/>
    <mergeCell ref="G42:I42"/>
    <mergeCell ref="J42:K42"/>
    <mergeCell ref="M42:O42"/>
    <mergeCell ref="P42:R42"/>
    <mergeCell ref="S42:U42"/>
    <mergeCell ref="V42:X42"/>
    <mergeCell ref="J41:K41"/>
    <mergeCell ref="M41:O41"/>
    <mergeCell ref="P41:R41"/>
    <mergeCell ref="S41:U41"/>
    <mergeCell ref="V41:X41"/>
    <mergeCell ref="Y41:AA41"/>
    <mergeCell ref="V40:X40"/>
    <mergeCell ref="Y40:AA40"/>
    <mergeCell ref="AB40:AD40"/>
    <mergeCell ref="AE40:AG40"/>
    <mergeCell ref="AH40:AJ40"/>
    <mergeCell ref="V39:X39"/>
    <mergeCell ref="Y39:AA39"/>
    <mergeCell ref="AB39:AD39"/>
    <mergeCell ref="AE39:AG39"/>
    <mergeCell ref="AH39:AJ39"/>
    <mergeCell ref="M40:O40"/>
    <mergeCell ref="P40:R40"/>
    <mergeCell ref="D125:L125"/>
    <mergeCell ref="M125:T125"/>
    <mergeCell ref="D126:L126"/>
    <mergeCell ref="M126:T126"/>
    <mergeCell ref="D124:L124"/>
    <mergeCell ref="M124:T124"/>
    <mergeCell ref="D114:L114"/>
    <mergeCell ref="M114:T114"/>
    <mergeCell ref="D115:L115"/>
    <mergeCell ref="M115:T115"/>
    <mergeCell ref="D110:L110"/>
    <mergeCell ref="M110:T110"/>
    <mergeCell ref="D111:L111"/>
    <mergeCell ref="M111:T111"/>
    <mergeCell ref="D112:L112"/>
    <mergeCell ref="M112:T112"/>
    <mergeCell ref="D107:L107"/>
    <mergeCell ref="M107:T107"/>
    <mergeCell ref="D108:L108"/>
    <mergeCell ref="S40:U40"/>
    <mergeCell ref="D44:E44"/>
    <mergeCell ref="G44:I44"/>
    <mergeCell ref="M39:O39"/>
    <mergeCell ref="P39:R39"/>
    <mergeCell ref="S39:U39"/>
    <mergeCell ref="D122:L122"/>
    <mergeCell ref="M122:T122"/>
    <mergeCell ref="D123:L123"/>
    <mergeCell ref="M123:T123"/>
    <mergeCell ref="D119:L119"/>
    <mergeCell ref="M119:T119"/>
    <mergeCell ref="D120:L120"/>
    <mergeCell ref="M120:T120"/>
    <mergeCell ref="D121:L121"/>
    <mergeCell ref="M121:T121"/>
    <mergeCell ref="D116:L116"/>
    <mergeCell ref="M116:T116"/>
    <mergeCell ref="D117:L117"/>
    <mergeCell ref="M117:T117"/>
    <mergeCell ref="D118:L118"/>
    <mergeCell ref="M118:T118"/>
    <mergeCell ref="D113:L113"/>
    <mergeCell ref="M113:T113"/>
    <mergeCell ref="D40:E40"/>
    <mergeCell ref="G40:I40"/>
    <mergeCell ref="J40:K40"/>
    <mergeCell ref="M108:T108"/>
    <mergeCell ref="D109:L109"/>
    <mergeCell ref="M109:T109"/>
    <mergeCell ref="D68:L68"/>
    <mergeCell ref="F69:L69"/>
    <mergeCell ref="D71:L71"/>
    <mergeCell ref="D72:L72"/>
    <mergeCell ref="F73:L73"/>
    <mergeCell ref="E70:K70"/>
    <mergeCell ref="D69:E69"/>
    <mergeCell ref="D74:L74"/>
    <mergeCell ref="D79:L79"/>
    <mergeCell ref="D80:L80"/>
    <mergeCell ref="D84:L88"/>
    <mergeCell ref="D89:L89"/>
    <mergeCell ref="D90:L90"/>
    <mergeCell ref="D76:L76"/>
    <mergeCell ref="D78:L78"/>
    <mergeCell ref="D75:E75"/>
    <mergeCell ref="D77:L77"/>
    <mergeCell ref="B102:F102"/>
    <mergeCell ref="C100:E100"/>
    <mergeCell ref="I100:O100"/>
    <mergeCell ref="Q92:T92"/>
    <mergeCell ref="F26:L26"/>
    <mergeCell ref="D51:L51"/>
    <mergeCell ref="D55:L59"/>
    <mergeCell ref="D36:L36"/>
    <mergeCell ref="J50:K50"/>
    <mergeCell ref="D41:E41"/>
    <mergeCell ref="G41:I41"/>
    <mergeCell ref="D30:L35"/>
    <mergeCell ref="D37:L37"/>
    <mergeCell ref="D38:L38"/>
    <mergeCell ref="D26:E26"/>
    <mergeCell ref="E50:I50"/>
    <mergeCell ref="D39:E39"/>
    <mergeCell ref="G39:I39"/>
    <mergeCell ref="J39:K39"/>
    <mergeCell ref="J44:K44"/>
    <mergeCell ref="D46:E46"/>
    <mergeCell ref="G46:I46"/>
    <mergeCell ref="J46:K46"/>
    <mergeCell ref="AG65:AJ65"/>
    <mergeCell ref="Y66:AB66"/>
    <mergeCell ref="Q66:T66"/>
    <mergeCell ref="AG66:AJ66"/>
    <mergeCell ref="AC66:AF66"/>
    <mergeCell ref="U67:X67"/>
    <mergeCell ref="AG67:AJ67"/>
    <mergeCell ref="AC67:AF67"/>
    <mergeCell ref="AC64:AF64"/>
    <mergeCell ref="Y64:AB64"/>
    <mergeCell ref="Q67:T67"/>
    <mergeCell ref="E66:K66"/>
    <mergeCell ref="M67:P67"/>
    <mergeCell ref="D60:L60"/>
    <mergeCell ref="D67:L67"/>
    <mergeCell ref="U63:X63"/>
    <mergeCell ref="M51:O51"/>
    <mergeCell ref="D65:E65"/>
    <mergeCell ref="Q65:T65"/>
    <mergeCell ref="M64:P64"/>
    <mergeCell ref="Q64:T64"/>
    <mergeCell ref="M62:P62"/>
    <mergeCell ref="M61:P61"/>
    <mergeCell ref="Q60:T60"/>
    <mergeCell ref="Q61:T61"/>
    <mergeCell ref="V51:X51"/>
    <mergeCell ref="U60:X60"/>
    <mergeCell ref="U56:X59"/>
    <mergeCell ref="Q56:T59"/>
    <mergeCell ref="D63:L63"/>
    <mergeCell ref="D64:L64"/>
    <mergeCell ref="F65:L65"/>
    <mergeCell ref="Q62:T62"/>
    <mergeCell ref="U68:X68"/>
    <mergeCell ref="Q70:T70"/>
    <mergeCell ref="Q71:T71"/>
    <mergeCell ref="Y72:AB72"/>
    <mergeCell ref="Y70:AB70"/>
    <mergeCell ref="Y69:AB69"/>
    <mergeCell ref="AG69:AJ69"/>
    <mergeCell ref="AC80:AF80"/>
    <mergeCell ref="AG92:AJ92"/>
    <mergeCell ref="AG89:AJ89"/>
    <mergeCell ref="AG90:AJ90"/>
    <mergeCell ref="U85:X88"/>
    <mergeCell ref="Q69:T69"/>
    <mergeCell ref="AC77:AF77"/>
    <mergeCell ref="AG77:AJ77"/>
    <mergeCell ref="AC76:AF76"/>
    <mergeCell ref="AG76:AJ76"/>
    <mergeCell ref="Y91:AB91"/>
    <mergeCell ref="U92:X92"/>
    <mergeCell ref="Y90:AB90"/>
    <mergeCell ref="U90:X90"/>
    <mergeCell ref="Q90:T90"/>
    <mergeCell ref="Q80:T80"/>
    <mergeCell ref="Q85:T88"/>
    <mergeCell ref="M50:O50"/>
    <mergeCell ref="U66:X66"/>
    <mergeCell ref="AC65:AF65"/>
    <mergeCell ref="AC72:AF72"/>
    <mergeCell ref="M72:P72"/>
    <mergeCell ref="AC93:AF93"/>
    <mergeCell ref="AG70:AJ70"/>
    <mergeCell ref="AG71:AJ71"/>
    <mergeCell ref="AC69:AF69"/>
    <mergeCell ref="AG74:AJ74"/>
    <mergeCell ref="AG72:AJ72"/>
    <mergeCell ref="AC73:AF73"/>
    <mergeCell ref="AG73:AJ73"/>
    <mergeCell ref="AC71:AF71"/>
    <mergeCell ref="AC70:AF70"/>
    <mergeCell ref="U93:X93"/>
    <mergeCell ref="AG68:AJ68"/>
    <mergeCell ref="AC68:AF68"/>
    <mergeCell ref="Y93:AB93"/>
    <mergeCell ref="U89:X89"/>
    <mergeCell ref="U91:X91"/>
    <mergeCell ref="Y73:AB73"/>
    <mergeCell ref="Y89:AB89"/>
    <mergeCell ref="Y80:AB80"/>
    <mergeCell ref="AD97:AJ97"/>
    <mergeCell ref="I96:O96"/>
    <mergeCell ref="Y97:AB97"/>
    <mergeCell ref="D93:L93"/>
    <mergeCell ref="AD96:AJ96"/>
    <mergeCell ref="S96:X97"/>
    <mergeCell ref="I97:O97"/>
    <mergeCell ref="I99:O99"/>
    <mergeCell ref="M70:P70"/>
    <mergeCell ref="M75:P75"/>
    <mergeCell ref="M76:P76"/>
    <mergeCell ref="U74:X74"/>
    <mergeCell ref="F75:L75"/>
    <mergeCell ref="M89:P89"/>
    <mergeCell ref="AG93:AJ93"/>
    <mergeCell ref="Y77:AB77"/>
    <mergeCell ref="U80:X80"/>
    <mergeCell ref="Y78:AB78"/>
    <mergeCell ref="U78:X78"/>
    <mergeCell ref="AC78:AF78"/>
    <mergeCell ref="AG78:AJ78"/>
    <mergeCell ref="AG82:AJ82"/>
    <mergeCell ref="AG80:AJ80"/>
    <mergeCell ref="AG79:AJ79"/>
    <mergeCell ref="M36:O36"/>
    <mergeCell ref="M55:P59"/>
    <mergeCell ref="M37:O37"/>
    <mergeCell ref="M38:O38"/>
    <mergeCell ref="Q89:T89"/>
    <mergeCell ref="AG22:AJ22"/>
    <mergeCell ref="AC17:AF19"/>
    <mergeCell ref="D22:L22"/>
    <mergeCell ref="AD6:AG6"/>
    <mergeCell ref="B10:N10"/>
    <mergeCell ref="O9:AD9"/>
    <mergeCell ref="AE12:AG12"/>
    <mergeCell ref="AE13:AG13"/>
    <mergeCell ref="M22:P22"/>
    <mergeCell ref="B11:N11"/>
    <mergeCell ref="U22:X22"/>
    <mergeCell ref="Y22:AB22"/>
    <mergeCell ref="B16:B19"/>
    <mergeCell ref="AC21:AF21"/>
    <mergeCell ref="D21:L21"/>
    <mergeCell ref="Q21:T21"/>
    <mergeCell ref="U21:X21"/>
    <mergeCell ref="AG21:AJ21"/>
    <mergeCell ref="M21:P21"/>
    <mergeCell ref="B14:AG14"/>
    <mergeCell ref="C16:C19"/>
    <mergeCell ref="Y20:AB20"/>
    <mergeCell ref="AH5:AJ5"/>
    <mergeCell ref="AH6:AJ6"/>
    <mergeCell ref="AH7:AJ7"/>
    <mergeCell ref="AH9:AJ9"/>
    <mergeCell ref="AH10:AJ10"/>
    <mergeCell ref="U17:X19"/>
    <mergeCell ref="Q17:T19"/>
    <mergeCell ref="AH8:AJ8"/>
    <mergeCell ref="M20:P20"/>
    <mergeCell ref="AE7:AG7"/>
    <mergeCell ref="B2:AG2"/>
    <mergeCell ref="B5:AG5"/>
    <mergeCell ref="Q16:AF16"/>
    <mergeCell ref="U20:X20"/>
    <mergeCell ref="Y17:AB19"/>
    <mergeCell ref="AE9:AG9"/>
    <mergeCell ref="AG20:AJ20"/>
    <mergeCell ref="AH13:AJ13"/>
    <mergeCell ref="M16:P19"/>
    <mergeCell ref="AG16:AJ19"/>
    <mergeCell ref="AH11:AJ11"/>
    <mergeCell ref="AE11:AG11"/>
    <mergeCell ref="AH12:AJ12"/>
    <mergeCell ref="B9:N9"/>
    <mergeCell ref="B3:AG3"/>
    <mergeCell ref="B4:AG4"/>
    <mergeCell ref="P7:V7"/>
    <mergeCell ref="D16:L19"/>
    <mergeCell ref="D20:L20"/>
    <mergeCell ref="B13:N13"/>
    <mergeCell ref="O10:AD10"/>
    <mergeCell ref="B12:N12"/>
    <mergeCell ref="AE10:AG10"/>
    <mergeCell ref="O11:AD11"/>
    <mergeCell ref="Y21:AB21"/>
    <mergeCell ref="Q22:T22"/>
    <mergeCell ref="V32:X35"/>
    <mergeCell ref="S32:U35"/>
    <mergeCell ref="Y26:AB26"/>
    <mergeCell ref="P30:R35"/>
    <mergeCell ref="Y23:AB23"/>
    <mergeCell ref="AC20:AF20"/>
    <mergeCell ref="U26:X26"/>
    <mergeCell ref="AC22:AF22"/>
    <mergeCell ref="AC23:AF23"/>
    <mergeCell ref="Q20:T20"/>
    <mergeCell ref="AC25:AF25"/>
    <mergeCell ref="AH36:AJ36"/>
    <mergeCell ref="AG28:AJ28"/>
    <mergeCell ref="B28:AF28"/>
    <mergeCell ref="Y32:AA35"/>
    <mergeCell ref="AH32:AJ35"/>
    <mergeCell ref="AH38:AJ38"/>
    <mergeCell ref="Y36:AA36"/>
    <mergeCell ref="AG26:AJ26"/>
    <mergeCell ref="AC26:AF26"/>
    <mergeCell ref="M30:O35"/>
    <mergeCell ref="Q26:T26"/>
    <mergeCell ref="M26:P26"/>
    <mergeCell ref="AE32:AG35"/>
    <mergeCell ref="AE36:AG36"/>
    <mergeCell ref="AB32:AD35"/>
    <mergeCell ref="AE30:AJ31"/>
    <mergeCell ref="V36:X36"/>
    <mergeCell ref="S30:AD31"/>
    <mergeCell ref="S37:U37"/>
    <mergeCell ref="S36:U36"/>
    <mergeCell ref="AH37:AJ37"/>
    <mergeCell ref="P36:R36"/>
    <mergeCell ref="Y38:AA38"/>
    <mergeCell ref="AB37:AD37"/>
    <mergeCell ref="AB36:AD36"/>
    <mergeCell ref="AB38:AD38"/>
    <mergeCell ref="S38:U38"/>
    <mergeCell ref="AC63:AF63"/>
    <mergeCell ref="Y63:AB63"/>
    <mergeCell ref="P38:R38"/>
    <mergeCell ref="V37:X37"/>
    <mergeCell ref="V38:X38"/>
    <mergeCell ref="P37:R37"/>
    <mergeCell ref="AE37:AG37"/>
    <mergeCell ref="AE38:AG38"/>
    <mergeCell ref="P51:R51"/>
    <mergeCell ref="M63:P63"/>
    <mergeCell ref="V50:X50"/>
    <mergeCell ref="S50:U50"/>
    <mergeCell ref="AG53:AJ53"/>
    <mergeCell ref="Y37:AA37"/>
    <mergeCell ref="AB50:AD50"/>
    <mergeCell ref="AG63:AJ63"/>
    <mergeCell ref="AG61:AJ61"/>
    <mergeCell ref="AG60:AJ60"/>
    <mergeCell ref="AG55:AJ59"/>
    <mergeCell ref="AH51:AJ51"/>
    <mergeCell ref="AH50:AJ50"/>
    <mergeCell ref="AE51:AG51"/>
    <mergeCell ref="AE50:AG50"/>
    <mergeCell ref="AC60:AF60"/>
    <mergeCell ref="B53:AF53"/>
    <mergeCell ref="Q75:T75"/>
    <mergeCell ref="AG64:AJ64"/>
    <mergeCell ref="Y60:AB60"/>
    <mergeCell ref="P50:R50"/>
    <mergeCell ref="Y50:AA50"/>
    <mergeCell ref="M60:P60"/>
    <mergeCell ref="S51:U51"/>
    <mergeCell ref="Y56:AB59"/>
    <mergeCell ref="Q55:AF55"/>
    <mergeCell ref="AG62:AJ62"/>
    <mergeCell ref="AC75:AF75"/>
    <mergeCell ref="AG75:AJ75"/>
    <mergeCell ref="AC56:AF59"/>
    <mergeCell ref="Y51:AA51"/>
    <mergeCell ref="AB51:AD51"/>
    <mergeCell ref="Y71:AB71"/>
    <mergeCell ref="U70:X70"/>
    <mergeCell ref="U71:X71"/>
    <mergeCell ref="Y67:AB67"/>
    <mergeCell ref="AC61:AF61"/>
    <mergeCell ref="Q91:T91"/>
    <mergeCell ref="AC90:AF90"/>
    <mergeCell ref="AC92:AF92"/>
    <mergeCell ref="AC91:AF91"/>
    <mergeCell ref="AG91:AJ91"/>
    <mergeCell ref="AC89:AF89"/>
    <mergeCell ref="AG84:AJ88"/>
    <mergeCell ref="AC85:AF88"/>
    <mergeCell ref="Q84:AF84"/>
    <mergeCell ref="Y85:AB88"/>
    <mergeCell ref="Y92:AB92"/>
    <mergeCell ref="AC62:AF62"/>
    <mergeCell ref="D61:L61"/>
    <mergeCell ref="D62:L62"/>
    <mergeCell ref="U76:X76"/>
    <mergeCell ref="U77:X77"/>
    <mergeCell ref="AC79:AF79"/>
    <mergeCell ref="Y79:AB79"/>
    <mergeCell ref="AC74:AF74"/>
    <mergeCell ref="Y75:AB75"/>
    <mergeCell ref="Y76:AB76"/>
    <mergeCell ref="Y74:AB74"/>
    <mergeCell ref="U64:X64"/>
    <mergeCell ref="Q68:T68"/>
    <mergeCell ref="M68:P68"/>
    <mergeCell ref="M66:P66"/>
    <mergeCell ref="U61:X61"/>
    <mergeCell ref="Q63:T63"/>
    <mergeCell ref="U65:X65"/>
    <mergeCell ref="U62:X62"/>
    <mergeCell ref="D73:E73"/>
    <mergeCell ref="M73:P73"/>
    <mergeCell ref="M74:P74"/>
    <mergeCell ref="U73:X73"/>
    <mergeCell ref="M65:P65"/>
    <mergeCell ref="Q74:T74"/>
    <mergeCell ref="M69:P69"/>
    <mergeCell ref="U69:X69"/>
    <mergeCell ref="Q72:T72"/>
    <mergeCell ref="M71:P71"/>
    <mergeCell ref="Q73:T73"/>
    <mergeCell ref="U72:X72"/>
    <mergeCell ref="Q79:T79"/>
    <mergeCell ref="Q76:T76"/>
    <mergeCell ref="M77:P77"/>
    <mergeCell ref="M105:T105"/>
    <mergeCell ref="D106:K106"/>
    <mergeCell ref="M106:T106"/>
    <mergeCell ref="D105:L105"/>
    <mergeCell ref="D92:L92"/>
    <mergeCell ref="Y61:AB61"/>
    <mergeCell ref="Y62:AB62"/>
    <mergeCell ref="Y65:AB65"/>
    <mergeCell ref="Y68:AB68"/>
    <mergeCell ref="Q78:T78"/>
    <mergeCell ref="Q77:T77"/>
    <mergeCell ref="U79:X79"/>
    <mergeCell ref="U75:X75"/>
    <mergeCell ref="M78:P78"/>
    <mergeCell ref="C97:E97"/>
    <mergeCell ref="M91:P91"/>
    <mergeCell ref="M92:P92"/>
    <mergeCell ref="M93:P93"/>
    <mergeCell ref="D91:K91"/>
    <mergeCell ref="M90:P90"/>
    <mergeCell ref="M84:P88"/>
    <mergeCell ref="M79:P79"/>
    <mergeCell ref="M80:P80"/>
    <mergeCell ref="Q93:T93"/>
  </mergeCells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6" max="16383" man="1"/>
    <brk id="51" max="16383" man="1"/>
    <brk id="8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Q129"/>
  <sheetViews>
    <sheetView showZeros="0" zoomScaleNormal="100" workbookViewId="0"/>
  </sheetViews>
  <sheetFormatPr defaultRowHeight="12.75" x14ac:dyDescent="0.2"/>
  <cols>
    <col min="1" max="1" width="0.85546875" style="4" customWidth="1"/>
    <col min="2" max="2" width="33.7109375" style="5" customWidth="1"/>
    <col min="3" max="3" width="5" style="5" customWidth="1"/>
    <col min="4" max="4" width="4.28515625" style="5" customWidth="1"/>
    <col min="5" max="5" width="4.7109375" style="5" customWidth="1"/>
    <col min="6" max="6" width="2.5703125" style="5" customWidth="1"/>
    <col min="7" max="7" width="2.140625" style="5" customWidth="1"/>
    <col min="8" max="8" width="1.85546875" style="5" customWidth="1"/>
    <col min="9" max="9" width="5" style="5" customWidth="1"/>
    <col min="10" max="10" width="3.5703125" style="5" customWidth="1"/>
    <col min="11" max="11" width="2.5703125" style="5" customWidth="1"/>
    <col min="12" max="12" width="5.7109375" style="5" hidden="1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0.28515625" style="65" hidden="1" customWidth="1"/>
    <col min="38" max="38" width="39.28515625" style="69" hidden="1" customWidth="1"/>
    <col min="39" max="41" width="15.7109375" style="4" hidden="1" customWidth="1"/>
    <col min="42" max="42" width="80.7109375" style="4" hidden="1" customWidth="1"/>
    <col min="43" max="43" width="0" style="4" hidden="1" customWidth="1"/>
    <col min="44" max="16384" width="9.140625" style="4"/>
  </cols>
  <sheetData>
    <row r="1" spans="2:42" ht="5.0999999999999996" customHeight="1" x14ac:dyDescent="0.2"/>
    <row r="2" spans="2:42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</row>
    <row r="3" spans="2:42" x14ac:dyDescent="0.2">
      <c r="B3" s="419" t="s">
        <v>0</v>
      </c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  <c r="AC3" s="419"/>
      <c r="AD3" s="419"/>
      <c r="AE3" s="419"/>
      <c r="AF3" s="419"/>
      <c r="AG3" s="419"/>
      <c r="AK3" s="8"/>
    </row>
    <row r="4" spans="2:42" x14ac:dyDescent="0.2">
      <c r="B4" s="419" t="s">
        <v>78</v>
      </c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  <c r="AC4" s="419"/>
      <c r="AD4" s="419"/>
      <c r="AE4" s="419"/>
      <c r="AF4" s="419"/>
      <c r="AG4" s="419"/>
      <c r="AK4" s="8"/>
    </row>
    <row r="5" spans="2:42" x14ac:dyDescent="0.2">
      <c r="B5" s="419" t="s">
        <v>79</v>
      </c>
      <c r="C5" s="419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  <c r="AC5" s="419"/>
      <c r="AD5" s="419"/>
      <c r="AE5" s="419"/>
      <c r="AF5" s="419"/>
      <c r="AG5" s="419"/>
      <c r="AK5" s="8" t="s">
        <v>113</v>
      </c>
    </row>
    <row r="6" spans="2:42" ht="13.5" thickBot="1" x14ac:dyDescent="0.25">
      <c r="B6" s="420" t="s">
        <v>80</v>
      </c>
      <c r="C6" s="420"/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  <c r="AC6" s="420"/>
      <c r="AD6" s="420"/>
      <c r="AE6" s="420"/>
      <c r="AF6" s="420"/>
      <c r="AG6" s="421"/>
      <c r="AH6" s="392" t="s">
        <v>1</v>
      </c>
      <c r="AI6" s="393"/>
      <c r="AJ6" s="394"/>
      <c r="AK6" s="34"/>
    </row>
    <row r="7" spans="2:42" x14ac:dyDescent="0.2">
      <c r="C7" s="155"/>
      <c r="D7" s="155"/>
      <c r="E7" s="155"/>
      <c r="F7" s="155"/>
      <c r="G7" s="155"/>
      <c r="H7" s="155"/>
      <c r="I7" s="155"/>
      <c r="J7" s="155"/>
      <c r="P7" s="1"/>
      <c r="S7" s="1"/>
      <c r="AC7" s="9"/>
      <c r="AD7" s="406" t="s">
        <v>2</v>
      </c>
      <c r="AE7" s="406"/>
      <c r="AF7" s="406"/>
      <c r="AG7" s="407"/>
      <c r="AH7" s="395" t="s">
        <v>3</v>
      </c>
      <c r="AI7" s="396"/>
      <c r="AJ7" s="397"/>
      <c r="AK7" s="34"/>
      <c r="AL7" s="69" t="s">
        <v>18</v>
      </c>
    </row>
    <row r="8" spans="2:42" x14ac:dyDescent="0.2">
      <c r="C8" s="10"/>
      <c r="D8" s="10"/>
      <c r="E8" s="10"/>
      <c r="F8" s="10"/>
      <c r="G8" s="10"/>
      <c r="H8" s="10"/>
      <c r="I8" s="10"/>
      <c r="J8" s="10"/>
      <c r="K8" s="11"/>
      <c r="L8" s="11"/>
      <c r="M8" s="12"/>
      <c r="N8" s="12"/>
      <c r="O8" s="13" t="s">
        <v>4</v>
      </c>
      <c r="P8" s="430" t="s">
        <v>111</v>
      </c>
      <c r="Q8" s="430"/>
      <c r="R8" s="430"/>
      <c r="S8" s="430"/>
      <c r="T8" s="430"/>
      <c r="U8" s="430"/>
      <c r="V8" s="430"/>
      <c r="W8" s="14"/>
      <c r="X8" s="14"/>
      <c r="Y8" s="15"/>
      <c r="Z8" s="14"/>
      <c r="AA8" s="14"/>
      <c r="AB8" s="16"/>
      <c r="AC8" s="14"/>
      <c r="AD8" s="17"/>
      <c r="AE8" s="367" t="s">
        <v>5</v>
      </c>
      <c r="AF8" s="367"/>
      <c r="AG8" s="368"/>
      <c r="AH8" s="398">
        <v>45658</v>
      </c>
      <c r="AI8" s="399"/>
      <c r="AJ8" s="400"/>
      <c r="AK8" s="34"/>
      <c r="AL8" s="69" t="s">
        <v>33</v>
      </c>
    </row>
    <row r="9" spans="2:42" x14ac:dyDescent="0.2">
      <c r="C9" s="10"/>
      <c r="D9" s="10"/>
      <c r="E9" s="10"/>
      <c r="F9" s="10"/>
      <c r="G9" s="10"/>
      <c r="H9" s="10"/>
      <c r="I9" s="10"/>
      <c r="J9" s="10"/>
      <c r="K9" s="11"/>
      <c r="L9" s="11"/>
      <c r="M9" s="12"/>
      <c r="N9" s="12"/>
      <c r="O9" s="13"/>
      <c r="P9" s="102"/>
      <c r="Q9" s="102"/>
      <c r="R9" s="102"/>
      <c r="S9" s="102"/>
      <c r="T9" s="102"/>
      <c r="U9" s="102"/>
      <c r="V9" s="102"/>
      <c r="W9" s="14"/>
      <c r="X9" s="14"/>
      <c r="Y9" s="15"/>
      <c r="Z9" s="14"/>
      <c r="AA9" s="14"/>
      <c r="AB9" s="16"/>
      <c r="AC9" s="14"/>
      <c r="AD9" s="17"/>
      <c r="AE9" s="153"/>
      <c r="AF9" s="153"/>
      <c r="AG9" s="154"/>
      <c r="AH9" s="401" t="s">
        <v>123</v>
      </c>
      <c r="AI9" s="402"/>
      <c r="AJ9" s="403"/>
      <c r="AK9" s="34"/>
    </row>
    <row r="10" spans="2:42" ht="33.75" customHeight="1" x14ac:dyDescent="0.2">
      <c r="B10" s="375" t="s">
        <v>81</v>
      </c>
      <c r="C10" s="375"/>
      <c r="D10" s="375"/>
      <c r="E10" s="375"/>
      <c r="F10" s="375"/>
      <c r="G10" s="375"/>
      <c r="H10" s="375"/>
      <c r="I10" s="375"/>
      <c r="J10" s="375"/>
      <c r="K10" s="375"/>
      <c r="L10" s="375"/>
      <c r="M10" s="375"/>
      <c r="N10" s="375"/>
      <c r="O10" s="366" t="s">
        <v>112</v>
      </c>
      <c r="P10" s="366"/>
      <c r="Q10" s="366"/>
      <c r="R10" s="366"/>
      <c r="S10" s="366"/>
      <c r="T10" s="366"/>
      <c r="U10" s="366"/>
      <c r="V10" s="366"/>
      <c r="W10" s="366"/>
      <c r="X10" s="366"/>
      <c r="Y10" s="366"/>
      <c r="Z10" s="366"/>
      <c r="AA10" s="366"/>
      <c r="AB10" s="366"/>
      <c r="AC10" s="366"/>
      <c r="AD10" s="366"/>
      <c r="AE10" s="367" t="s">
        <v>6</v>
      </c>
      <c r="AF10" s="367"/>
      <c r="AG10" s="368"/>
      <c r="AH10" s="373" t="s">
        <v>117</v>
      </c>
      <c r="AI10" s="309"/>
      <c r="AJ10" s="374"/>
      <c r="AK10" s="34"/>
      <c r="AL10" s="69" t="s">
        <v>115</v>
      </c>
      <c r="AP10" s="88" t="s">
        <v>112</v>
      </c>
    </row>
    <row r="11" spans="2:42" x14ac:dyDescent="0.2">
      <c r="B11" s="365" t="s">
        <v>82</v>
      </c>
      <c r="C11" s="365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65"/>
      <c r="O11" s="431"/>
      <c r="P11" s="431"/>
      <c r="Q11" s="431"/>
      <c r="R11" s="431"/>
      <c r="S11" s="431"/>
      <c r="T11" s="431"/>
      <c r="U11" s="431"/>
      <c r="V11" s="431"/>
      <c r="W11" s="431"/>
      <c r="X11" s="431"/>
      <c r="Y11" s="431"/>
      <c r="Z11" s="431"/>
      <c r="AA11" s="431"/>
      <c r="AB11" s="431"/>
      <c r="AC11" s="431"/>
      <c r="AD11" s="431"/>
      <c r="AE11" s="367" t="s">
        <v>83</v>
      </c>
      <c r="AF11" s="367"/>
      <c r="AG11" s="368"/>
      <c r="AH11" s="373" t="s">
        <v>116</v>
      </c>
      <c r="AI11" s="309"/>
      <c r="AJ11" s="374"/>
      <c r="AK11" s="34"/>
    </row>
    <row r="12" spans="2:42" x14ac:dyDescent="0.2">
      <c r="B12" s="387" t="s">
        <v>7</v>
      </c>
      <c r="C12" s="387"/>
      <c r="D12" s="387"/>
      <c r="E12" s="387"/>
      <c r="F12" s="387"/>
      <c r="G12" s="387"/>
      <c r="H12" s="387"/>
      <c r="I12" s="387"/>
      <c r="J12" s="387"/>
      <c r="K12" s="387"/>
      <c r="L12" s="387"/>
      <c r="M12" s="387"/>
      <c r="N12" s="387"/>
      <c r="O12" s="427" t="s">
        <v>121</v>
      </c>
      <c r="P12" s="427"/>
      <c r="Q12" s="427"/>
      <c r="R12" s="427"/>
      <c r="S12" s="427"/>
      <c r="T12" s="427"/>
      <c r="U12" s="427"/>
      <c r="V12" s="427"/>
      <c r="W12" s="427"/>
      <c r="X12" s="427"/>
      <c r="Y12" s="427"/>
      <c r="Z12" s="427"/>
      <c r="AA12" s="427"/>
      <c r="AB12" s="427"/>
      <c r="AC12" s="427"/>
      <c r="AD12" s="427"/>
      <c r="AE12" s="367" t="s">
        <v>94</v>
      </c>
      <c r="AF12" s="367"/>
      <c r="AG12" s="368"/>
      <c r="AH12" s="373" t="s">
        <v>122</v>
      </c>
      <c r="AI12" s="309"/>
      <c r="AJ12" s="374"/>
      <c r="AK12" s="34"/>
      <c r="AL12" s="69" t="s">
        <v>118</v>
      </c>
      <c r="AP12" s="88" t="s">
        <v>121</v>
      </c>
    </row>
    <row r="13" spans="2:42" x14ac:dyDescent="0.2">
      <c r="B13" s="387" t="s">
        <v>95</v>
      </c>
      <c r="C13" s="387"/>
      <c r="D13" s="387"/>
      <c r="E13" s="387"/>
      <c r="F13" s="387"/>
      <c r="G13" s="387"/>
      <c r="H13" s="387"/>
      <c r="I13" s="387"/>
      <c r="J13" s="387"/>
      <c r="K13" s="387"/>
      <c r="L13" s="387"/>
      <c r="M13" s="387"/>
      <c r="N13" s="387"/>
      <c r="O13" s="19"/>
      <c r="P13" s="19"/>
      <c r="Q13" s="19"/>
      <c r="R13" s="19"/>
      <c r="S13" s="19"/>
      <c r="T13" s="19"/>
      <c r="U13" s="19"/>
      <c r="V13" s="19"/>
      <c r="W13" s="19"/>
      <c r="X13" s="19"/>
      <c r="Z13" s="19"/>
      <c r="AA13" s="19"/>
      <c r="AC13" s="19"/>
      <c r="AD13" s="152"/>
      <c r="AE13" s="367"/>
      <c r="AF13" s="367"/>
      <c r="AG13" s="368"/>
      <c r="AH13" s="410"/>
      <c r="AI13" s="411"/>
      <c r="AJ13" s="412"/>
      <c r="AK13" s="34"/>
    </row>
    <row r="14" spans="2:42" ht="13.5" thickBot="1" x14ac:dyDescent="0.25">
      <c r="B14" s="387" t="s">
        <v>8</v>
      </c>
      <c r="C14" s="387"/>
      <c r="D14" s="387"/>
      <c r="E14" s="387"/>
      <c r="F14" s="387"/>
      <c r="G14" s="387"/>
      <c r="H14" s="387"/>
      <c r="I14" s="387"/>
      <c r="J14" s="387"/>
      <c r="K14" s="387"/>
      <c r="L14" s="387"/>
      <c r="M14" s="387"/>
      <c r="N14" s="387"/>
      <c r="O14" s="19"/>
      <c r="P14" s="19"/>
      <c r="Q14" s="19"/>
      <c r="R14" s="19"/>
      <c r="S14" s="19"/>
      <c r="T14" s="19"/>
      <c r="U14" s="19"/>
      <c r="V14" s="19"/>
      <c r="W14" s="19"/>
      <c r="X14" s="19"/>
      <c r="Z14" s="19"/>
      <c r="AA14" s="19"/>
      <c r="AC14" s="19"/>
      <c r="AD14" s="152"/>
      <c r="AE14" s="367" t="s">
        <v>9</v>
      </c>
      <c r="AF14" s="367"/>
      <c r="AG14" s="368"/>
      <c r="AH14" s="424" t="s">
        <v>10</v>
      </c>
      <c r="AI14" s="425"/>
      <c r="AJ14" s="426"/>
      <c r="AK14" s="34"/>
      <c r="AL14" s="69" t="s">
        <v>114</v>
      </c>
    </row>
    <row r="15" spans="2:42" ht="15" x14ac:dyDescent="0.25">
      <c r="B15" s="428" t="s">
        <v>58</v>
      </c>
      <c r="C15" s="428"/>
      <c r="D15" s="428"/>
      <c r="E15" s="428"/>
      <c r="F15" s="428"/>
      <c r="G15" s="428"/>
      <c r="H15" s="428"/>
      <c r="I15" s="428"/>
      <c r="J15" s="428"/>
      <c r="K15" s="428"/>
      <c r="L15" s="428"/>
      <c r="M15" s="428"/>
      <c r="N15" s="428"/>
      <c r="O15" s="428"/>
      <c r="P15" s="428"/>
      <c r="Q15" s="428"/>
      <c r="R15" s="428"/>
      <c r="S15" s="428"/>
      <c r="T15" s="428"/>
      <c r="U15" s="428"/>
      <c r="V15" s="428"/>
      <c r="W15" s="428"/>
      <c r="X15" s="428"/>
      <c r="Y15" s="428"/>
      <c r="Z15" s="428"/>
      <c r="AA15" s="428"/>
      <c r="AB15" s="428"/>
      <c r="AC15" s="428"/>
      <c r="AD15" s="428"/>
      <c r="AE15" s="428"/>
      <c r="AF15" s="428"/>
      <c r="AG15" s="428"/>
      <c r="AH15" s="21"/>
      <c r="AI15" s="21"/>
      <c r="AJ15" s="21"/>
      <c r="AK15" s="78"/>
      <c r="AL15" s="69" t="s">
        <v>120</v>
      </c>
    </row>
    <row r="16" spans="2:42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3"/>
      <c r="L16" s="23"/>
      <c r="M16" s="24"/>
      <c r="N16" s="24"/>
      <c r="O16" s="24"/>
      <c r="P16" s="24"/>
      <c r="Q16" s="25"/>
      <c r="R16" s="25"/>
      <c r="S16" s="25"/>
      <c r="T16" s="25"/>
      <c r="U16" s="25"/>
      <c r="V16" s="25"/>
      <c r="W16" s="25"/>
      <c r="X16" s="25"/>
      <c r="Y16" s="15"/>
      <c r="Z16" s="25"/>
      <c r="AA16" s="25"/>
      <c r="AB16" s="16"/>
      <c r="AC16" s="25"/>
      <c r="AD16" s="25"/>
      <c r="AF16" s="25"/>
      <c r="AG16" s="25"/>
      <c r="AL16" s="69" t="s">
        <v>119</v>
      </c>
    </row>
    <row r="17" spans="2:43" s="1" customFormat="1" ht="11.25" customHeight="1" x14ac:dyDescent="0.2">
      <c r="B17" s="524" t="s">
        <v>13</v>
      </c>
      <c r="C17" s="533" t="s">
        <v>108</v>
      </c>
      <c r="D17" s="522" t="s">
        <v>84</v>
      </c>
      <c r="E17" s="523"/>
      <c r="F17" s="523"/>
      <c r="G17" s="523"/>
      <c r="H17" s="523"/>
      <c r="I17" s="523"/>
      <c r="J17" s="523"/>
      <c r="K17" s="523"/>
      <c r="L17" s="524"/>
      <c r="M17" s="462" t="s">
        <v>65</v>
      </c>
      <c r="N17" s="520"/>
      <c r="O17" s="520"/>
      <c r="P17" s="521"/>
      <c r="Q17" s="530" t="s">
        <v>70</v>
      </c>
      <c r="R17" s="531"/>
      <c r="S17" s="531"/>
      <c r="T17" s="531"/>
      <c r="U17" s="531"/>
      <c r="V17" s="531"/>
      <c r="W17" s="531"/>
      <c r="X17" s="531"/>
      <c r="Y17" s="531"/>
      <c r="Z17" s="531"/>
      <c r="AA17" s="531"/>
      <c r="AB17" s="531"/>
      <c r="AC17" s="531"/>
      <c r="AD17" s="531"/>
      <c r="AE17" s="531"/>
      <c r="AF17" s="532"/>
      <c r="AG17" s="462" t="s">
        <v>64</v>
      </c>
      <c r="AH17" s="520"/>
      <c r="AI17" s="520"/>
      <c r="AJ17" s="520"/>
      <c r="AK17" s="73"/>
      <c r="AL17" s="70"/>
    </row>
    <row r="18" spans="2:43" s="1" customFormat="1" ht="11.25" x14ac:dyDescent="0.2">
      <c r="B18" s="524"/>
      <c r="C18" s="533"/>
      <c r="D18" s="522"/>
      <c r="E18" s="523"/>
      <c r="F18" s="523"/>
      <c r="G18" s="523"/>
      <c r="H18" s="523"/>
      <c r="I18" s="523"/>
      <c r="J18" s="523"/>
      <c r="K18" s="523"/>
      <c r="L18" s="524"/>
      <c r="M18" s="462"/>
      <c r="N18" s="520"/>
      <c r="O18" s="520"/>
      <c r="P18" s="521"/>
      <c r="Q18" s="356" t="s">
        <v>85</v>
      </c>
      <c r="R18" s="356"/>
      <c r="S18" s="356"/>
      <c r="T18" s="356"/>
      <c r="U18" s="356" t="s">
        <v>67</v>
      </c>
      <c r="V18" s="356"/>
      <c r="W18" s="356"/>
      <c r="X18" s="356"/>
      <c r="Y18" s="529" t="s">
        <v>72</v>
      </c>
      <c r="Z18" s="529"/>
      <c r="AA18" s="529"/>
      <c r="AB18" s="529"/>
      <c r="AC18" s="529" t="s">
        <v>15</v>
      </c>
      <c r="AD18" s="529"/>
      <c r="AE18" s="529"/>
      <c r="AF18" s="529"/>
      <c r="AG18" s="462"/>
      <c r="AH18" s="520"/>
      <c r="AI18" s="520"/>
      <c r="AJ18" s="520"/>
      <c r="AK18" s="73"/>
      <c r="AL18" s="70"/>
    </row>
    <row r="19" spans="2:43" s="1" customFormat="1" ht="33.75" x14ac:dyDescent="0.2">
      <c r="B19" s="524"/>
      <c r="C19" s="533"/>
      <c r="D19" s="522"/>
      <c r="E19" s="523"/>
      <c r="F19" s="523"/>
      <c r="G19" s="523"/>
      <c r="H19" s="523"/>
      <c r="I19" s="523"/>
      <c r="J19" s="523"/>
      <c r="K19" s="523"/>
      <c r="L19" s="524"/>
      <c r="M19" s="462"/>
      <c r="N19" s="520"/>
      <c r="O19" s="520"/>
      <c r="P19" s="521"/>
      <c r="Q19" s="356"/>
      <c r="R19" s="356"/>
      <c r="S19" s="356"/>
      <c r="T19" s="356"/>
      <c r="U19" s="356"/>
      <c r="V19" s="356"/>
      <c r="W19" s="356"/>
      <c r="X19" s="356"/>
      <c r="Y19" s="529"/>
      <c r="Z19" s="529"/>
      <c r="AA19" s="529"/>
      <c r="AB19" s="529"/>
      <c r="AC19" s="529"/>
      <c r="AD19" s="529"/>
      <c r="AE19" s="529"/>
      <c r="AF19" s="529"/>
      <c r="AG19" s="462"/>
      <c r="AH19" s="520"/>
      <c r="AI19" s="520"/>
      <c r="AJ19" s="520"/>
      <c r="AK19" s="73" t="s">
        <v>157</v>
      </c>
      <c r="AL19" s="70"/>
    </row>
    <row r="20" spans="2:43" s="1" customFormat="1" ht="11.25" x14ac:dyDescent="0.2">
      <c r="B20" s="524"/>
      <c r="C20" s="533"/>
      <c r="D20" s="522"/>
      <c r="E20" s="523"/>
      <c r="F20" s="523"/>
      <c r="G20" s="523"/>
      <c r="H20" s="523"/>
      <c r="I20" s="523"/>
      <c r="J20" s="523"/>
      <c r="K20" s="523"/>
      <c r="L20" s="524"/>
      <c r="M20" s="462"/>
      <c r="N20" s="520"/>
      <c r="O20" s="520"/>
      <c r="P20" s="521"/>
      <c r="Q20" s="356"/>
      <c r="R20" s="356"/>
      <c r="S20" s="356"/>
      <c r="T20" s="356"/>
      <c r="U20" s="356"/>
      <c r="V20" s="356"/>
      <c r="W20" s="356"/>
      <c r="X20" s="356"/>
      <c r="Y20" s="529"/>
      <c r="Z20" s="529"/>
      <c r="AA20" s="529"/>
      <c r="AB20" s="529"/>
      <c r="AC20" s="529"/>
      <c r="AD20" s="529"/>
      <c r="AE20" s="529"/>
      <c r="AF20" s="529"/>
      <c r="AG20" s="462"/>
      <c r="AH20" s="520"/>
      <c r="AI20" s="520"/>
      <c r="AJ20" s="520"/>
      <c r="AK20" s="73"/>
      <c r="AL20" s="70"/>
    </row>
    <row r="21" spans="2:43" ht="13.5" thickBot="1" x14ac:dyDescent="0.25">
      <c r="B21" s="103">
        <v>1</v>
      </c>
      <c r="C21" s="156">
        <v>2</v>
      </c>
      <c r="D21" s="525">
        <v>3</v>
      </c>
      <c r="E21" s="343"/>
      <c r="F21" s="343"/>
      <c r="G21" s="343"/>
      <c r="H21" s="343"/>
      <c r="I21" s="343"/>
      <c r="J21" s="343"/>
      <c r="K21" s="343"/>
      <c r="L21" s="526"/>
      <c r="M21" s="423" t="s">
        <v>17</v>
      </c>
      <c r="N21" s="527"/>
      <c r="O21" s="527"/>
      <c r="P21" s="528"/>
      <c r="Q21" s="423" t="s">
        <v>18</v>
      </c>
      <c r="R21" s="527"/>
      <c r="S21" s="527"/>
      <c r="T21" s="528"/>
      <c r="U21" s="423" t="s">
        <v>19</v>
      </c>
      <c r="V21" s="527"/>
      <c r="W21" s="527"/>
      <c r="X21" s="528"/>
      <c r="Y21" s="534" t="s">
        <v>20</v>
      </c>
      <c r="Z21" s="535"/>
      <c r="AA21" s="535"/>
      <c r="AB21" s="536"/>
      <c r="AC21" s="355" t="s">
        <v>21</v>
      </c>
      <c r="AD21" s="355"/>
      <c r="AE21" s="355"/>
      <c r="AF21" s="355"/>
      <c r="AG21" s="355" t="s">
        <v>22</v>
      </c>
      <c r="AH21" s="355"/>
      <c r="AI21" s="355"/>
      <c r="AJ21" s="423"/>
      <c r="AK21" s="79"/>
    </row>
    <row r="22" spans="2:43" s="27" customFormat="1" x14ac:dyDescent="0.2">
      <c r="B22" s="105" t="s">
        <v>86</v>
      </c>
      <c r="C22" s="90" t="s">
        <v>23</v>
      </c>
      <c r="D22" s="381" t="s">
        <v>24</v>
      </c>
      <c r="E22" s="382"/>
      <c r="F22" s="382"/>
      <c r="G22" s="382"/>
      <c r="H22" s="382"/>
      <c r="I22" s="382"/>
      <c r="J22" s="382"/>
      <c r="K22" s="382"/>
      <c r="L22" s="383"/>
      <c r="M22" s="378">
        <v>6900200</v>
      </c>
      <c r="N22" s="379"/>
      <c r="O22" s="379"/>
      <c r="P22" s="380"/>
      <c r="Q22" s="378">
        <v>7007036.5599999996</v>
      </c>
      <c r="R22" s="379"/>
      <c r="S22" s="379"/>
      <c r="T22" s="380"/>
      <c r="U22" s="378"/>
      <c r="V22" s="379"/>
      <c r="W22" s="379"/>
      <c r="X22" s="380"/>
      <c r="Y22" s="408"/>
      <c r="Z22" s="408"/>
      <c r="AA22" s="408"/>
      <c r="AB22" s="408"/>
      <c r="AC22" s="408">
        <v>7007036.5599999996</v>
      </c>
      <c r="AD22" s="408"/>
      <c r="AE22" s="408"/>
      <c r="AF22" s="408"/>
      <c r="AG22" s="408"/>
      <c r="AH22" s="408"/>
      <c r="AI22" s="408"/>
      <c r="AJ22" s="409"/>
      <c r="AK22" s="76"/>
      <c r="AL22" s="71"/>
    </row>
    <row r="23" spans="2:43" s="30" customFormat="1" x14ac:dyDescent="0.2">
      <c r="B23" s="106" t="s">
        <v>25</v>
      </c>
      <c r="C23" s="91"/>
      <c r="D23" s="300"/>
      <c r="E23" s="301"/>
      <c r="F23" s="301"/>
      <c r="G23" s="301"/>
      <c r="H23" s="301"/>
      <c r="I23" s="301"/>
      <c r="J23" s="301"/>
      <c r="K23" s="301"/>
      <c r="L23" s="302"/>
      <c r="M23" s="475"/>
      <c r="N23" s="476"/>
      <c r="O23" s="476"/>
      <c r="P23" s="477"/>
      <c r="Q23" s="475"/>
      <c r="R23" s="476"/>
      <c r="S23" s="476"/>
      <c r="T23" s="477"/>
      <c r="U23" s="475"/>
      <c r="V23" s="476"/>
      <c r="W23" s="476"/>
      <c r="X23" s="477"/>
      <c r="Y23" s="358"/>
      <c r="Z23" s="358"/>
      <c r="AA23" s="358"/>
      <c r="AB23" s="358"/>
      <c r="AC23" s="358"/>
      <c r="AD23" s="358"/>
      <c r="AE23" s="358"/>
      <c r="AF23" s="358"/>
      <c r="AG23" s="358"/>
      <c r="AH23" s="358"/>
      <c r="AI23" s="358"/>
      <c r="AJ23" s="460"/>
      <c r="AK23" s="76"/>
      <c r="AL23" s="69"/>
    </row>
    <row r="24" spans="2:43" s="68" customFormat="1" ht="90" x14ac:dyDescent="0.2">
      <c r="B24" s="115" t="s">
        <v>152</v>
      </c>
      <c r="C24" s="92" t="s">
        <v>23</v>
      </c>
      <c r="D24" s="390" t="s">
        <v>173</v>
      </c>
      <c r="E24" s="385"/>
      <c r="F24" s="385"/>
      <c r="G24" s="385"/>
      <c r="H24" s="385"/>
      <c r="I24" s="385"/>
      <c r="J24" s="385"/>
      <c r="K24" s="385"/>
      <c r="L24" s="386"/>
      <c r="M24" s="362">
        <v>180000</v>
      </c>
      <c r="N24" s="363"/>
      <c r="O24" s="363"/>
      <c r="P24" s="364"/>
      <c r="Q24" s="362">
        <v>207978.42</v>
      </c>
      <c r="R24" s="363"/>
      <c r="S24" s="363"/>
      <c r="T24" s="364"/>
      <c r="U24" s="362"/>
      <c r="V24" s="363"/>
      <c r="W24" s="363"/>
      <c r="X24" s="364"/>
      <c r="Y24" s="361"/>
      <c r="Z24" s="361"/>
      <c r="AA24" s="361"/>
      <c r="AB24" s="361"/>
      <c r="AC24" s="413">
        <f>Q24+U24+Y24</f>
        <v>207978.42</v>
      </c>
      <c r="AD24" s="414"/>
      <c r="AE24" s="414"/>
      <c r="AF24" s="415"/>
      <c r="AG24" s="416">
        <v>0</v>
      </c>
      <c r="AH24" s="416"/>
      <c r="AI24" s="416"/>
      <c r="AJ24" s="417"/>
      <c r="AK24" s="149"/>
      <c r="AL24" s="89" t="str">
        <f>IF(D24="","00000000000000000000",D24)</f>
        <v>18111109044040000120</v>
      </c>
      <c r="AM24" s="166"/>
      <c r="AN24" s="166"/>
      <c r="AO24" s="166"/>
      <c r="AP24" s="166"/>
      <c r="AQ24" s="159"/>
    </row>
    <row r="25" spans="2:43" s="68" customFormat="1" ht="22.5" x14ac:dyDescent="0.2">
      <c r="B25" s="115" t="s">
        <v>153</v>
      </c>
      <c r="C25" s="92" t="s">
        <v>23</v>
      </c>
      <c r="D25" s="390" t="s">
        <v>174</v>
      </c>
      <c r="E25" s="385"/>
      <c r="F25" s="385"/>
      <c r="G25" s="385"/>
      <c r="H25" s="385"/>
      <c r="I25" s="385"/>
      <c r="J25" s="385"/>
      <c r="K25" s="385"/>
      <c r="L25" s="386"/>
      <c r="M25" s="362">
        <v>6719900</v>
      </c>
      <c r="N25" s="363"/>
      <c r="O25" s="363"/>
      <c r="P25" s="364"/>
      <c r="Q25" s="362">
        <v>6797005.5700000003</v>
      </c>
      <c r="R25" s="363"/>
      <c r="S25" s="363"/>
      <c r="T25" s="364"/>
      <c r="U25" s="362"/>
      <c r="V25" s="363"/>
      <c r="W25" s="363"/>
      <c r="X25" s="364"/>
      <c r="Y25" s="361"/>
      <c r="Z25" s="361"/>
      <c r="AA25" s="361"/>
      <c r="AB25" s="361"/>
      <c r="AC25" s="413">
        <f>Q25+U25+Y25</f>
        <v>6797005.5700000003</v>
      </c>
      <c r="AD25" s="414"/>
      <c r="AE25" s="414"/>
      <c r="AF25" s="415"/>
      <c r="AG25" s="416">
        <v>0</v>
      </c>
      <c r="AH25" s="416"/>
      <c r="AI25" s="416"/>
      <c r="AJ25" s="417"/>
      <c r="AK25" s="149"/>
      <c r="AL25" s="89" t="str">
        <f>IF(D25="","00000000000000000000",D25)</f>
        <v>18111302994040000130</v>
      </c>
      <c r="AM25" s="166"/>
      <c r="AN25" s="166"/>
      <c r="AO25" s="166"/>
      <c r="AP25" s="166"/>
      <c r="AQ25" s="159"/>
    </row>
    <row r="26" spans="2:43" s="68" customFormat="1" ht="90" x14ac:dyDescent="0.2">
      <c r="B26" s="115" t="s">
        <v>156</v>
      </c>
      <c r="C26" s="92" t="s">
        <v>23</v>
      </c>
      <c r="D26" s="390" t="s">
        <v>175</v>
      </c>
      <c r="E26" s="385"/>
      <c r="F26" s="385"/>
      <c r="G26" s="385"/>
      <c r="H26" s="385"/>
      <c r="I26" s="385"/>
      <c r="J26" s="385"/>
      <c r="K26" s="385"/>
      <c r="L26" s="386"/>
      <c r="M26" s="362">
        <v>300</v>
      </c>
      <c r="N26" s="363"/>
      <c r="O26" s="363"/>
      <c r="P26" s="364"/>
      <c r="Q26" s="362">
        <v>2052.5700000000002</v>
      </c>
      <c r="R26" s="363"/>
      <c r="S26" s="363"/>
      <c r="T26" s="364"/>
      <c r="U26" s="362"/>
      <c r="V26" s="363"/>
      <c r="W26" s="363"/>
      <c r="X26" s="364"/>
      <c r="Y26" s="361"/>
      <c r="Z26" s="361"/>
      <c r="AA26" s="361"/>
      <c r="AB26" s="361"/>
      <c r="AC26" s="413">
        <f>Q26+U26+Y26</f>
        <v>2052.5700000000002</v>
      </c>
      <c r="AD26" s="414"/>
      <c r="AE26" s="414"/>
      <c r="AF26" s="415"/>
      <c r="AG26" s="416">
        <v>0</v>
      </c>
      <c r="AH26" s="416"/>
      <c r="AI26" s="416"/>
      <c r="AJ26" s="417"/>
      <c r="AK26" s="149"/>
      <c r="AL26" s="89" t="str">
        <f>IF(D26="","00000000000000000000",D26)</f>
        <v>18111607010040000140</v>
      </c>
      <c r="AM26" s="166"/>
      <c r="AN26" s="166"/>
      <c r="AO26" s="166"/>
      <c r="AP26" s="166"/>
      <c r="AQ26" s="159"/>
    </row>
    <row r="27" spans="2:43" ht="0.95" customHeight="1" thickBot="1" x14ac:dyDescent="0.25">
      <c r="B27" s="31"/>
      <c r="C27" s="100"/>
      <c r="D27" s="433"/>
      <c r="E27" s="433"/>
      <c r="F27" s="433"/>
      <c r="G27" s="433"/>
      <c r="H27" s="433"/>
      <c r="I27" s="433"/>
      <c r="J27" s="433"/>
      <c r="K27" s="433"/>
      <c r="L27" s="433"/>
      <c r="M27" s="439"/>
      <c r="N27" s="439"/>
      <c r="O27" s="439"/>
      <c r="P27" s="439"/>
      <c r="Q27" s="439"/>
      <c r="R27" s="439"/>
      <c r="S27" s="439"/>
      <c r="T27" s="439"/>
      <c r="U27" s="439"/>
      <c r="V27" s="439"/>
      <c r="W27" s="439"/>
      <c r="X27" s="439"/>
      <c r="Y27" s="443"/>
      <c r="Z27" s="443"/>
      <c r="AA27" s="443"/>
      <c r="AB27" s="443"/>
      <c r="AC27" s="439"/>
      <c r="AD27" s="439"/>
      <c r="AE27" s="439"/>
      <c r="AF27" s="439"/>
      <c r="AG27" s="439"/>
      <c r="AH27" s="439"/>
      <c r="AI27" s="439"/>
      <c r="AJ27" s="445"/>
      <c r="AK27" s="74"/>
      <c r="AL27" s="70"/>
      <c r="AM27" s="1"/>
      <c r="AN27" s="1"/>
      <c r="AO27" s="1"/>
      <c r="AP27" s="1"/>
      <c r="AQ27" s="1"/>
    </row>
    <row r="28" spans="2:43" x14ac:dyDescent="0.2">
      <c r="B28" s="31"/>
      <c r="C28" s="165"/>
      <c r="D28" s="165"/>
      <c r="E28" s="32"/>
      <c r="F28" s="32"/>
      <c r="G28" s="32"/>
      <c r="H28" s="32"/>
      <c r="I28" s="32"/>
      <c r="J28" s="32"/>
      <c r="K28" s="32"/>
      <c r="L28" s="32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34"/>
      <c r="Z28" s="34"/>
      <c r="AA28" s="34"/>
      <c r="AB28" s="34"/>
      <c r="AC28" s="157"/>
      <c r="AD28" s="157"/>
      <c r="AE28" s="157"/>
      <c r="AF28" s="157"/>
      <c r="AG28" s="157"/>
      <c r="AH28" s="157"/>
      <c r="AI28" s="157"/>
      <c r="AJ28" s="157"/>
      <c r="AK28" s="34"/>
      <c r="AL28" s="70"/>
      <c r="AM28" s="1"/>
      <c r="AN28" s="1"/>
      <c r="AO28" s="1"/>
      <c r="AP28" s="1"/>
      <c r="AQ28" s="1"/>
    </row>
    <row r="29" spans="2:43" ht="15" x14ac:dyDescent="0.2">
      <c r="B29" s="428" t="s">
        <v>59</v>
      </c>
      <c r="C29" s="428"/>
      <c r="D29" s="428"/>
      <c r="E29" s="428"/>
      <c r="F29" s="428"/>
      <c r="G29" s="428"/>
      <c r="H29" s="428"/>
      <c r="I29" s="428"/>
      <c r="J29" s="428"/>
      <c r="K29" s="428"/>
      <c r="L29" s="428"/>
      <c r="M29" s="428"/>
      <c r="N29" s="428"/>
      <c r="O29" s="428"/>
      <c r="P29" s="428"/>
      <c r="Q29" s="428"/>
      <c r="R29" s="428"/>
      <c r="S29" s="428"/>
      <c r="T29" s="428"/>
      <c r="U29" s="428"/>
      <c r="V29" s="428"/>
      <c r="W29" s="428"/>
      <c r="X29" s="428"/>
      <c r="Y29" s="428"/>
      <c r="Z29" s="428"/>
      <c r="AA29" s="428"/>
      <c r="AB29" s="428"/>
      <c r="AC29" s="428"/>
      <c r="AD29" s="428"/>
      <c r="AE29" s="428"/>
      <c r="AF29" s="428"/>
      <c r="AG29" s="436" t="s">
        <v>73</v>
      </c>
      <c r="AH29" s="436"/>
      <c r="AI29" s="436"/>
      <c r="AJ29" s="436"/>
      <c r="AK29" s="158"/>
      <c r="AL29" s="70"/>
      <c r="AM29" s="1"/>
      <c r="AN29" s="1"/>
      <c r="AO29" s="1"/>
      <c r="AP29" s="1"/>
      <c r="AQ29" s="1"/>
    </row>
    <row r="30" spans="2:43" x14ac:dyDescent="0.2">
      <c r="B30" s="22"/>
      <c r="C30" s="22"/>
      <c r="D30" s="22"/>
      <c r="E30" s="22"/>
      <c r="F30" s="22"/>
      <c r="G30" s="22"/>
      <c r="H30" s="22"/>
      <c r="I30" s="22"/>
      <c r="J30" s="22"/>
      <c r="K30" s="23"/>
      <c r="L30" s="23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35"/>
      <c r="Z30" s="24"/>
      <c r="AA30" s="24"/>
      <c r="AB30" s="24"/>
      <c r="AC30" s="24"/>
      <c r="AD30" s="24"/>
      <c r="AE30" s="25"/>
      <c r="AF30" s="25"/>
      <c r="AH30" s="36"/>
      <c r="AI30" s="36"/>
      <c r="AJ30" s="36"/>
      <c r="AK30" s="9"/>
      <c r="AL30" s="70"/>
      <c r="AM30" s="1"/>
      <c r="AN30" s="1"/>
      <c r="AO30" s="1"/>
      <c r="AP30" s="1"/>
      <c r="AQ30" s="1"/>
    </row>
    <row r="31" spans="2:43" ht="12.75" customHeight="1" x14ac:dyDescent="0.2">
      <c r="B31" s="107"/>
      <c r="C31" s="108"/>
      <c r="D31" s="314" t="s">
        <v>87</v>
      </c>
      <c r="E31" s="314"/>
      <c r="F31" s="314"/>
      <c r="G31" s="314"/>
      <c r="H31" s="314"/>
      <c r="I31" s="314"/>
      <c r="J31" s="314"/>
      <c r="K31" s="314"/>
      <c r="L31" s="314"/>
      <c r="M31" s="369" t="s">
        <v>65</v>
      </c>
      <c r="N31" s="369"/>
      <c r="O31" s="369"/>
      <c r="P31" s="369" t="s">
        <v>66</v>
      </c>
      <c r="Q31" s="369"/>
      <c r="R31" s="369"/>
      <c r="S31" s="355" t="s">
        <v>11</v>
      </c>
      <c r="T31" s="355"/>
      <c r="U31" s="355"/>
      <c r="V31" s="355"/>
      <c r="W31" s="355"/>
      <c r="X31" s="355"/>
      <c r="Y31" s="355"/>
      <c r="Z31" s="355"/>
      <c r="AA31" s="355"/>
      <c r="AB31" s="355"/>
      <c r="AC31" s="355"/>
      <c r="AD31" s="355"/>
      <c r="AE31" s="369" t="s">
        <v>64</v>
      </c>
      <c r="AF31" s="369"/>
      <c r="AG31" s="369"/>
      <c r="AH31" s="369"/>
      <c r="AI31" s="369"/>
      <c r="AJ31" s="370"/>
      <c r="AK31" s="73"/>
      <c r="AL31" s="70"/>
      <c r="AM31" s="1"/>
      <c r="AN31" s="1"/>
      <c r="AO31" s="1"/>
      <c r="AP31" s="1"/>
      <c r="AQ31" s="1"/>
    </row>
    <row r="32" spans="2:43" x14ac:dyDescent="0.2">
      <c r="B32" s="38"/>
      <c r="C32" s="67" t="s">
        <v>12</v>
      </c>
      <c r="D32" s="315"/>
      <c r="E32" s="315"/>
      <c r="F32" s="315"/>
      <c r="G32" s="315"/>
      <c r="H32" s="315"/>
      <c r="I32" s="315"/>
      <c r="J32" s="315"/>
      <c r="K32" s="315"/>
      <c r="L32" s="315"/>
      <c r="M32" s="371"/>
      <c r="N32" s="371"/>
      <c r="O32" s="371"/>
      <c r="P32" s="371"/>
      <c r="Q32" s="371"/>
      <c r="R32" s="371"/>
      <c r="S32" s="446"/>
      <c r="T32" s="446"/>
      <c r="U32" s="446"/>
      <c r="V32" s="446"/>
      <c r="W32" s="446"/>
      <c r="X32" s="446"/>
      <c r="Y32" s="446"/>
      <c r="Z32" s="446"/>
      <c r="AA32" s="446"/>
      <c r="AB32" s="446"/>
      <c r="AC32" s="446"/>
      <c r="AD32" s="446"/>
      <c r="AE32" s="432"/>
      <c r="AF32" s="432"/>
      <c r="AG32" s="432"/>
      <c r="AH32" s="432"/>
      <c r="AI32" s="432"/>
      <c r="AJ32" s="438"/>
      <c r="AK32" s="73"/>
      <c r="AL32" s="70"/>
      <c r="AM32" s="1"/>
      <c r="AN32" s="1"/>
      <c r="AO32" s="1"/>
      <c r="AP32" s="1"/>
      <c r="AQ32" s="1"/>
    </row>
    <row r="33" spans="2:43" x14ac:dyDescent="0.2">
      <c r="B33" s="37"/>
      <c r="C33" s="67" t="s">
        <v>14</v>
      </c>
      <c r="D33" s="315"/>
      <c r="E33" s="315"/>
      <c r="F33" s="315"/>
      <c r="G33" s="315"/>
      <c r="H33" s="315"/>
      <c r="I33" s="315"/>
      <c r="J33" s="315"/>
      <c r="K33" s="315"/>
      <c r="L33" s="315"/>
      <c r="M33" s="371"/>
      <c r="N33" s="371"/>
      <c r="O33" s="371"/>
      <c r="P33" s="371"/>
      <c r="Q33" s="371"/>
      <c r="R33" s="371"/>
      <c r="S33" s="369" t="s">
        <v>85</v>
      </c>
      <c r="T33" s="369"/>
      <c r="U33" s="369"/>
      <c r="V33" s="369" t="s">
        <v>67</v>
      </c>
      <c r="W33" s="369"/>
      <c r="X33" s="369"/>
      <c r="Y33" s="404" t="s">
        <v>68</v>
      </c>
      <c r="Z33" s="404"/>
      <c r="AA33" s="404"/>
      <c r="AB33" s="369" t="s">
        <v>15</v>
      </c>
      <c r="AC33" s="369"/>
      <c r="AD33" s="369"/>
      <c r="AE33" s="369" t="s">
        <v>77</v>
      </c>
      <c r="AF33" s="369"/>
      <c r="AG33" s="369"/>
      <c r="AH33" s="369" t="s">
        <v>69</v>
      </c>
      <c r="AI33" s="369"/>
      <c r="AJ33" s="370"/>
      <c r="AK33" s="73"/>
      <c r="AL33" s="70"/>
      <c r="AM33" s="1"/>
      <c r="AN33" s="1"/>
      <c r="AO33" s="1"/>
      <c r="AP33" s="1"/>
      <c r="AQ33" s="1"/>
    </row>
    <row r="34" spans="2:43" x14ac:dyDescent="0.2">
      <c r="B34" s="38" t="s">
        <v>13</v>
      </c>
      <c r="C34" s="67" t="s">
        <v>16</v>
      </c>
      <c r="D34" s="315"/>
      <c r="E34" s="315"/>
      <c r="F34" s="315"/>
      <c r="G34" s="315"/>
      <c r="H34" s="315"/>
      <c r="I34" s="315"/>
      <c r="J34" s="315"/>
      <c r="K34" s="315"/>
      <c r="L34" s="315"/>
      <c r="M34" s="371"/>
      <c r="N34" s="371"/>
      <c r="O34" s="371"/>
      <c r="P34" s="371"/>
      <c r="Q34" s="371"/>
      <c r="R34" s="371"/>
      <c r="S34" s="371"/>
      <c r="T34" s="371"/>
      <c r="U34" s="371"/>
      <c r="V34" s="371"/>
      <c r="W34" s="371"/>
      <c r="X34" s="371"/>
      <c r="Y34" s="405"/>
      <c r="Z34" s="405"/>
      <c r="AA34" s="405"/>
      <c r="AB34" s="371"/>
      <c r="AC34" s="371"/>
      <c r="AD34" s="371"/>
      <c r="AE34" s="371"/>
      <c r="AF34" s="371"/>
      <c r="AG34" s="371"/>
      <c r="AH34" s="371"/>
      <c r="AI34" s="371"/>
      <c r="AJ34" s="372"/>
      <c r="AK34" s="73"/>
      <c r="AL34" s="70"/>
      <c r="AM34" s="1"/>
      <c r="AN34" s="1"/>
      <c r="AO34" s="1"/>
      <c r="AP34" s="1"/>
      <c r="AQ34" s="1"/>
    </row>
    <row r="35" spans="2:43" x14ac:dyDescent="0.2">
      <c r="B35" s="37"/>
      <c r="C35" s="67"/>
      <c r="D35" s="315"/>
      <c r="E35" s="315"/>
      <c r="F35" s="315"/>
      <c r="G35" s="315"/>
      <c r="H35" s="315"/>
      <c r="I35" s="315"/>
      <c r="J35" s="315"/>
      <c r="K35" s="315"/>
      <c r="L35" s="315"/>
      <c r="M35" s="371"/>
      <c r="N35" s="371"/>
      <c r="O35" s="371"/>
      <c r="P35" s="371"/>
      <c r="Q35" s="371"/>
      <c r="R35" s="371"/>
      <c r="S35" s="371"/>
      <c r="T35" s="371"/>
      <c r="U35" s="371"/>
      <c r="V35" s="371"/>
      <c r="W35" s="371"/>
      <c r="X35" s="371"/>
      <c r="Y35" s="405"/>
      <c r="Z35" s="405"/>
      <c r="AA35" s="405"/>
      <c r="AB35" s="371"/>
      <c r="AC35" s="371"/>
      <c r="AD35" s="371"/>
      <c r="AE35" s="371"/>
      <c r="AF35" s="371"/>
      <c r="AG35" s="371"/>
      <c r="AH35" s="371"/>
      <c r="AI35" s="371"/>
      <c r="AJ35" s="372"/>
      <c r="AK35" s="73"/>
      <c r="AL35" s="70"/>
      <c r="AM35" s="1"/>
      <c r="AN35" s="1"/>
      <c r="AO35" s="1"/>
      <c r="AP35" s="1"/>
      <c r="AQ35" s="1"/>
    </row>
    <row r="36" spans="2:43" x14ac:dyDescent="0.2">
      <c r="B36" s="37"/>
      <c r="C36" s="67"/>
      <c r="D36" s="316"/>
      <c r="E36" s="316"/>
      <c r="F36" s="316"/>
      <c r="G36" s="316"/>
      <c r="H36" s="316"/>
      <c r="I36" s="316"/>
      <c r="J36" s="316"/>
      <c r="K36" s="316"/>
      <c r="L36" s="316"/>
      <c r="M36" s="432"/>
      <c r="N36" s="432"/>
      <c r="O36" s="432"/>
      <c r="P36" s="432"/>
      <c r="Q36" s="432"/>
      <c r="R36" s="432"/>
      <c r="S36" s="432"/>
      <c r="T36" s="432"/>
      <c r="U36" s="432"/>
      <c r="V36" s="432"/>
      <c r="W36" s="432"/>
      <c r="X36" s="432"/>
      <c r="Y36" s="437"/>
      <c r="Z36" s="437"/>
      <c r="AA36" s="437"/>
      <c r="AB36" s="432"/>
      <c r="AC36" s="432"/>
      <c r="AD36" s="432"/>
      <c r="AE36" s="432"/>
      <c r="AF36" s="432"/>
      <c r="AG36" s="432"/>
      <c r="AH36" s="432"/>
      <c r="AI36" s="432"/>
      <c r="AJ36" s="438"/>
      <c r="AK36" s="73"/>
      <c r="AL36" s="70"/>
      <c r="AM36" s="1"/>
      <c r="AN36" s="1"/>
      <c r="AO36" s="1"/>
      <c r="AP36" s="1"/>
      <c r="AQ36" s="1"/>
    </row>
    <row r="37" spans="2:43" ht="13.5" thickBot="1" x14ac:dyDescent="0.25">
      <c r="B37" s="103">
        <v>1</v>
      </c>
      <c r="C37" s="156">
        <v>2</v>
      </c>
      <c r="D37" s="377">
        <v>3</v>
      </c>
      <c r="E37" s="377"/>
      <c r="F37" s="377"/>
      <c r="G37" s="377"/>
      <c r="H37" s="377"/>
      <c r="I37" s="377"/>
      <c r="J37" s="377"/>
      <c r="K37" s="377"/>
      <c r="L37" s="377"/>
      <c r="M37" s="355" t="s">
        <v>17</v>
      </c>
      <c r="N37" s="355"/>
      <c r="O37" s="355"/>
      <c r="P37" s="355" t="s">
        <v>18</v>
      </c>
      <c r="Q37" s="355"/>
      <c r="R37" s="355"/>
      <c r="S37" s="355" t="s">
        <v>19</v>
      </c>
      <c r="T37" s="355"/>
      <c r="U37" s="355"/>
      <c r="V37" s="355" t="s">
        <v>20</v>
      </c>
      <c r="W37" s="355"/>
      <c r="X37" s="355"/>
      <c r="Y37" s="429" t="s">
        <v>21</v>
      </c>
      <c r="Z37" s="429"/>
      <c r="AA37" s="429"/>
      <c r="AB37" s="355" t="s">
        <v>22</v>
      </c>
      <c r="AC37" s="355"/>
      <c r="AD37" s="355"/>
      <c r="AE37" s="355" t="s">
        <v>26</v>
      </c>
      <c r="AF37" s="355"/>
      <c r="AG37" s="355"/>
      <c r="AH37" s="355" t="s">
        <v>27</v>
      </c>
      <c r="AI37" s="355"/>
      <c r="AJ37" s="423"/>
      <c r="AK37" s="79"/>
      <c r="AL37" s="70"/>
      <c r="AM37" s="1"/>
      <c r="AN37" s="1"/>
      <c r="AO37" s="1"/>
      <c r="AP37" s="1"/>
      <c r="AQ37" s="1"/>
    </row>
    <row r="38" spans="2:43" x14ac:dyDescent="0.2">
      <c r="B38" s="105" t="s">
        <v>28</v>
      </c>
      <c r="C38" s="90" t="s">
        <v>29</v>
      </c>
      <c r="D38" s="317" t="s">
        <v>24</v>
      </c>
      <c r="E38" s="318"/>
      <c r="F38" s="318"/>
      <c r="G38" s="318"/>
      <c r="H38" s="318"/>
      <c r="I38" s="318"/>
      <c r="J38" s="318"/>
      <c r="K38" s="318"/>
      <c r="L38" s="319"/>
      <c r="M38" s="376">
        <v>394673813.20999998</v>
      </c>
      <c r="N38" s="376"/>
      <c r="O38" s="376"/>
      <c r="P38" s="376">
        <v>394673813.20999998</v>
      </c>
      <c r="Q38" s="376"/>
      <c r="R38" s="376"/>
      <c r="S38" s="376">
        <v>368016075.98000002</v>
      </c>
      <c r="T38" s="376"/>
      <c r="U38" s="376"/>
      <c r="V38" s="376"/>
      <c r="W38" s="376"/>
      <c r="X38" s="376"/>
      <c r="Y38" s="376"/>
      <c r="Z38" s="376"/>
      <c r="AA38" s="376"/>
      <c r="AB38" s="376">
        <v>368016075.98000002</v>
      </c>
      <c r="AC38" s="376"/>
      <c r="AD38" s="376"/>
      <c r="AE38" s="376">
        <v>26657737.23</v>
      </c>
      <c r="AF38" s="376"/>
      <c r="AG38" s="376"/>
      <c r="AH38" s="376">
        <v>26657737.23</v>
      </c>
      <c r="AI38" s="376"/>
      <c r="AJ38" s="513"/>
      <c r="AK38" s="81"/>
      <c r="AL38" s="70"/>
      <c r="AM38" s="1"/>
      <c r="AN38" s="1"/>
      <c r="AO38" s="1"/>
      <c r="AP38" s="1"/>
      <c r="AQ38" s="1"/>
    </row>
    <row r="39" spans="2:43" s="30" customFormat="1" x14ac:dyDescent="0.2">
      <c r="B39" s="106" t="s">
        <v>25</v>
      </c>
      <c r="C39" s="93"/>
      <c r="D39" s="300"/>
      <c r="E39" s="301"/>
      <c r="F39" s="301"/>
      <c r="G39" s="301"/>
      <c r="H39" s="301"/>
      <c r="I39" s="301"/>
      <c r="J39" s="301"/>
      <c r="K39" s="301"/>
      <c r="L39" s="302"/>
      <c r="M39" s="518"/>
      <c r="N39" s="518"/>
      <c r="O39" s="518"/>
      <c r="P39" s="518"/>
      <c r="Q39" s="518"/>
      <c r="R39" s="518"/>
      <c r="S39" s="518"/>
      <c r="T39" s="518"/>
      <c r="U39" s="518"/>
      <c r="V39" s="518"/>
      <c r="W39" s="518"/>
      <c r="X39" s="518"/>
      <c r="Y39" s="518"/>
      <c r="Z39" s="518"/>
      <c r="AA39" s="518"/>
      <c r="AB39" s="518"/>
      <c r="AC39" s="518"/>
      <c r="AD39" s="518"/>
      <c r="AE39" s="518"/>
      <c r="AF39" s="518"/>
      <c r="AG39" s="518"/>
      <c r="AH39" s="518"/>
      <c r="AI39" s="518"/>
      <c r="AJ39" s="519"/>
      <c r="AK39" s="76"/>
      <c r="AL39" s="70"/>
      <c r="AM39" s="159"/>
      <c r="AN39" s="159"/>
      <c r="AO39" s="159"/>
      <c r="AP39" s="159"/>
      <c r="AQ39" s="159"/>
    </row>
    <row r="40" spans="2:43" s="68" customFormat="1" x14ac:dyDescent="0.2">
      <c r="B40" s="115" t="s">
        <v>133</v>
      </c>
      <c r="C40" s="92" t="s">
        <v>29</v>
      </c>
      <c r="D40" s="543" t="s">
        <v>158</v>
      </c>
      <c r="E40" s="309"/>
      <c r="F40" s="309"/>
      <c r="G40" s="309"/>
      <c r="H40" s="309"/>
      <c r="I40" s="310"/>
      <c r="J40" s="514" t="s">
        <v>135</v>
      </c>
      <c r="K40" s="514"/>
      <c r="L40" s="164"/>
      <c r="M40" s="362">
        <v>231595300</v>
      </c>
      <c r="N40" s="363"/>
      <c r="O40" s="364"/>
      <c r="P40" s="362">
        <v>231595300</v>
      </c>
      <c r="Q40" s="363"/>
      <c r="R40" s="364"/>
      <c r="S40" s="362">
        <v>229560079.36000001</v>
      </c>
      <c r="T40" s="363"/>
      <c r="U40" s="364"/>
      <c r="V40" s="362"/>
      <c r="W40" s="363"/>
      <c r="X40" s="364"/>
      <c r="Y40" s="362"/>
      <c r="Z40" s="363"/>
      <c r="AA40" s="364"/>
      <c r="AB40" s="413">
        <f t="shared" ref="AB40:AB50" si="0">S40+V40+Y40</f>
        <v>229560079.36000001</v>
      </c>
      <c r="AC40" s="414"/>
      <c r="AD40" s="415"/>
      <c r="AE40" s="413">
        <v>2035220.64</v>
      </c>
      <c r="AF40" s="414"/>
      <c r="AG40" s="415"/>
      <c r="AH40" s="413">
        <v>2035220.64</v>
      </c>
      <c r="AI40" s="414"/>
      <c r="AJ40" s="455"/>
      <c r="AK40" s="149"/>
      <c r="AL40" s="89" t="str">
        <f t="shared" ref="AL40:AL50" si="1">IF(D40="","00000000000000000",D40)&amp;IF(J40="","000",J40)</f>
        <v>18103100510000110111</v>
      </c>
      <c r="AM40" s="36" t="s">
        <v>159</v>
      </c>
      <c r="AN40" s="159"/>
      <c r="AO40" s="159"/>
      <c r="AP40" s="159"/>
      <c r="AQ40" s="159"/>
    </row>
    <row r="41" spans="2:43" s="68" customFormat="1" ht="22.5" x14ac:dyDescent="0.2">
      <c r="B41" s="115" t="s">
        <v>137</v>
      </c>
      <c r="C41" s="92" t="s">
        <v>29</v>
      </c>
      <c r="D41" s="543" t="s">
        <v>158</v>
      </c>
      <c r="E41" s="309"/>
      <c r="F41" s="309"/>
      <c r="G41" s="309"/>
      <c r="H41" s="309"/>
      <c r="I41" s="310"/>
      <c r="J41" s="514" t="s">
        <v>138</v>
      </c>
      <c r="K41" s="514"/>
      <c r="L41" s="164"/>
      <c r="M41" s="362">
        <v>5235400</v>
      </c>
      <c r="N41" s="363"/>
      <c r="O41" s="364"/>
      <c r="P41" s="362">
        <v>5235400</v>
      </c>
      <c r="Q41" s="363"/>
      <c r="R41" s="364"/>
      <c r="S41" s="362">
        <v>5156917.59</v>
      </c>
      <c r="T41" s="363"/>
      <c r="U41" s="364"/>
      <c r="V41" s="362"/>
      <c r="W41" s="363"/>
      <c r="X41" s="364"/>
      <c r="Y41" s="362"/>
      <c r="Z41" s="363"/>
      <c r="AA41" s="364"/>
      <c r="AB41" s="413">
        <f t="shared" si="0"/>
        <v>5156917.59</v>
      </c>
      <c r="AC41" s="414"/>
      <c r="AD41" s="415"/>
      <c r="AE41" s="413">
        <v>78482.41</v>
      </c>
      <c r="AF41" s="414"/>
      <c r="AG41" s="415"/>
      <c r="AH41" s="413">
        <v>78482.41</v>
      </c>
      <c r="AI41" s="414"/>
      <c r="AJ41" s="455"/>
      <c r="AK41" s="149"/>
      <c r="AL41" s="89" t="str">
        <f t="shared" si="1"/>
        <v>18103100510000110112</v>
      </c>
      <c r="AM41" s="36" t="s">
        <v>160</v>
      </c>
      <c r="AN41" s="159"/>
      <c r="AO41" s="159"/>
      <c r="AP41" s="159"/>
      <c r="AQ41" s="159"/>
    </row>
    <row r="42" spans="2:43" s="68" customFormat="1" ht="45" x14ac:dyDescent="0.2">
      <c r="B42" s="115" t="s">
        <v>139</v>
      </c>
      <c r="C42" s="92" t="s">
        <v>29</v>
      </c>
      <c r="D42" s="543" t="s">
        <v>158</v>
      </c>
      <c r="E42" s="309"/>
      <c r="F42" s="309"/>
      <c r="G42" s="309"/>
      <c r="H42" s="309"/>
      <c r="I42" s="310"/>
      <c r="J42" s="514" t="s">
        <v>140</v>
      </c>
      <c r="K42" s="514"/>
      <c r="L42" s="164"/>
      <c r="M42" s="362">
        <v>67789600</v>
      </c>
      <c r="N42" s="363"/>
      <c r="O42" s="364"/>
      <c r="P42" s="362">
        <v>67789600</v>
      </c>
      <c r="Q42" s="363"/>
      <c r="R42" s="364"/>
      <c r="S42" s="362">
        <v>62419714.229999997</v>
      </c>
      <c r="T42" s="363"/>
      <c r="U42" s="364"/>
      <c r="V42" s="362"/>
      <c r="W42" s="363"/>
      <c r="X42" s="364"/>
      <c r="Y42" s="362"/>
      <c r="Z42" s="363"/>
      <c r="AA42" s="364"/>
      <c r="AB42" s="413">
        <f t="shared" si="0"/>
        <v>62419714.229999997</v>
      </c>
      <c r="AC42" s="414"/>
      <c r="AD42" s="415"/>
      <c r="AE42" s="413">
        <v>5369885.7699999996</v>
      </c>
      <c r="AF42" s="414"/>
      <c r="AG42" s="415"/>
      <c r="AH42" s="413">
        <v>5369885.7699999996</v>
      </c>
      <c r="AI42" s="414"/>
      <c r="AJ42" s="455"/>
      <c r="AK42" s="149"/>
      <c r="AL42" s="89" t="str">
        <f t="shared" si="1"/>
        <v>18103100510000110119</v>
      </c>
      <c r="AM42" s="36" t="s">
        <v>161</v>
      </c>
      <c r="AN42" s="159"/>
      <c r="AO42" s="159"/>
      <c r="AP42" s="159"/>
      <c r="AQ42" s="159"/>
    </row>
    <row r="43" spans="2:43" s="68" customFormat="1" x14ac:dyDescent="0.2">
      <c r="B43" s="115" t="s">
        <v>141</v>
      </c>
      <c r="C43" s="92" t="s">
        <v>29</v>
      </c>
      <c r="D43" s="543" t="s">
        <v>158</v>
      </c>
      <c r="E43" s="309"/>
      <c r="F43" s="309"/>
      <c r="G43" s="309"/>
      <c r="H43" s="309"/>
      <c r="I43" s="310"/>
      <c r="J43" s="514" t="s">
        <v>142</v>
      </c>
      <c r="K43" s="514"/>
      <c r="L43" s="164"/>
      <c r="M43" s="362">
        <v>34821513.210000001</v>
      </c>
      <c r="N43" s="363"/>
      <c r="O43" s="364"/>
      <c r="P43" s="362">
        <v>34821513.210000001</v>
      </c>
      <c r="Q43" s="363"/>
      <c r="R43" s="364"/>
      <c r="S43" s="362">
        <v>27151798.59</v>
      </c>
      <c r="T43" s="363"/>
      <c r="U43" s="364"/>
      <c r="V43" s="362"/>
      <c r="W43" s="363"/>
      <c r="X43" s="364"/>
      <c r="Y43" s="362"/>
      <c r="Z43" s="363"/>
      <c r="AA43" s="364"/>
      <c r="AB43" s="413">
        <f t="shared" si="0"/>
        <v>27151798.59</v>
      </c>
      <c r="AC43" s="414"/>
      <c r="AD43" s="415"/>
      <c r="AE43" s="413">
        <v>7669714.6200000001</v>
      </c>
      <c r="AF43" s="414"/>
      <c r="AG43" s="415"/>
      <c r="AH43" s="413">
        <v>7669714.6200000001</v>
      </c>
      <c r="AI43" s="414"/>
      <c r="AJ43" s="455"/>
      <c r="AK43" s="149"/>
      <c r="AL43" s="89" t="str">
        <f t="shared" si="1"/>
        <v>18103100510000110244</v>
      </c>
      <c r="AM43" s="36" t="s">
        <v>162</v>
      </c>
      <c r="AN43" s="159"/>
      <c r="AO43" s="159"/>
      <c r="AP43" s="159"/>
      <c r="AQ43" s="159"/>
    </row>
    <row r="44" spans="2:43" s="68" customFormat="1" x14ac:dyDescent="0.2">
      <c r="B44" s="115" t="s">
        <v>143</v>
      </c>
      <c r="C44" s="92" t="s">
        <v>29</v>
      </c>
      <c r="D44" s="543" t="s">
        <v>158</v>
      </c>
      <c r="E44" s="309"/>
      <c r="F44" s="309"/>
      <c r="G44" s="309"/>
      <c r="H44" s="309"/>
      <c r="I44" s="310"/>
      <c r="J44" s="514" t="s">
        <v>144</v>
      </c>
      <c r="K44" s="514"/>
      <c r="L44" s="164"/>
      <c r="M44" s="362">
        <v>8414500</v>
      </c>
      <c r="N44" s="363"/>
      <c r="O44" s="364"/>
      <c r="P44" s="362">
        <v>8414500</v>
      </c>
      <c r="Q44" s="363"/>
      <c r="R44" s="364"/>
      <c r="S44" s="362">
        <v>4715572.82</v>
      </c>
      <c r="T44" s="363"/>
      <c r="U44" s="364"/>
      <c r="V44" s="362"/>
      <c r="W44" s="363"/>
      <c r="X44" s="364"/>
      <c r="Y44" s="362"/>
      <c r="Z44" s="363"/>
      <c r="AA44" s="364"/>
      <c r="AB44" s="413">
        <f t="shared" si="0"/>
        <v>4715572.82</v>
      </c>
      <c r="AC44" s="414"/>
      <c r="AD44" s="415"/>
      <c r="AE44" s="413">
        <v>3698927.18</v>
      </c>
      <c r="AF44" s="414"/>
      <c r="AG44" s="415"/>
      <c r="AH44" s="413">
        <v>3698927.18</v>
      </c>
      <c r="AI44" s="414"/>
      <c r="AJ44" s="455"/>
      <c r="AK44" s="149"/>
      <c r="AL44" s="89" t="str">
        <f t="shared" si="1"/>
        <v>18103100510000110247</v>
      </c>
      <c r="AM44" s="36" t="s">
        <v>163</v>
      </c>
      <c r="AN44" s="159"/>
      <c r="AO44" s="159"/>
      <c r="AP44" s="159"/>
      <c r="AQ44" s="159"/>
    </row>
    <row r="45" spans="2:43" s="68" customFormat="1" ht="33.75" x14ac:dyDescent="0.2">
      <c r="B45" s="115" t="s">
        <v>145</v>
      </c>
      <c r="C45" s="92" t="s">
        <v>29</v>
      </c>
      <c r="D45" s="543" t="s">
        <v>158</v>
      </c>
      <c r="E45" s="309"/>
      <c r="F45" s="309"/>
      <c r="G45" s="309"/>
      <c r="H45" s="309"/>
      <c r="I45" s="310"/>
      <c r="J45" s="514" t="s">
        <v>146</v>
      </c>
      <c r="K45" s="514"/>
      <c r="L45" s="164"/>
      <c r="M45" s="362">
        <v>87700</v>
      </c>
      <c r="N45" s="363"/>
      <c r="O45" s="364"/>
      <c r="P45" s="362">
        <v>87700</v>
      </c>
      <c r="Q45" s="363"/>
      <c r="R45" s="364"/>
      <c r="S45" s="362">
        <v>87624</v>
      </c>
      <c r="T45" s="363"/>
      <c r="U45" s="364"/>
      <c r="V45" s="362"/>
      <c r="W45" s="363"/>
      <c r="X45" s="364"/>
      <c r="Y45" s="362"/>
      <c r="Z45" s="363"/>
      <c r="AA45" s="364"/>
      <c r="AB45" s="413">
        <f t="shared" si="0"/>
        <v>87624</v>
      </c>
      <c r="AC45" s="414"/>
      <c r="AD45" s="415"/>
      <c r="AE45" s="413">
        <v>76</v>
      </c>
      <c r="AF45" s="414"/>
      <c r="AG45" s="415"/>
      <c r="AH45" s="413">
        <v>76</v>
      </c>
      <c r="AI45" s="414"/>
      <c r="AJ45" s="455"/>
      <c r="AK45" s="149"/>
      <c r="AL45" s="89" t="str">
        <f t="shared" si="1"/>
        <v>18103100510000110321</v>
      </c>
      <c r="AM45" s="36" t="s">
        <v>164</v>
      </c>
      <c r="AN45" s="159"/>
      <c r="AO45" s="159"/>
      <c r="AP45" s="159"/>
      <c r="AQ45" s="159"/>
    </row>
    <row r="46" spans="2:43" s="68" customFormat="1" x14ac:dyDescent="0.2">
      <c r="B46" s="115" t="s">
        <v>148</v>
      </c>
      <c r="C46" s="92" t="s">
        <v>29</v>
      </c>
      <c r="D46" s="543" t="s">
        <v>158</v>
      </c>
      <c r="E46" s="309"/>
      <c r="F46" s="309"/>
      <c r="G46" s="309"/>
      <c r="H46" s="309"/>
      <c r="I46" s="310"/>
      <c r="J46" s="514" t="s">
        <v>147</v>
      </c>
      <c r="K46" s="514"/>
      <c r="L46" s="164"/>
      <c r="M46" s="362">
        <v>25200</v>
      </c>
      <c r="N46" s="363"/>
      <c r="O46" s="364"/>
      <c r="P46" s="362">
        <v>25200</v>
      </c>
      <c r="Q46" s="363"/>
      <c r="R46" s="364"/>
      <c r="S46" s="362">
        <v>25190</v>
      </c>
      <c r="T46" s="363"/>
      <c r="U46" s="364"/>
      <c r="V46" s="362"/>
      <c r="W46" s="363"/>
      <c r="X46" s="364"/>
      <c r="Y46" s="362"/>
      <c r="Z46" s="363"/>
      <c r="AA46" s="364"/>
      <c r="AB46" s="413">
        <f t="shared" si="0"/>
        <v>25190</v>
      </c>
      <c r="AC46" s="414"/>
      <c r="AD46" s="415"/>
      <c r="AE46" s="413">
        <v>10</v>
      </c>
      <c r="AF46" s="414"/>
      <c r="AG46" s="415"/>
      <c r="AH46" s="413">
        <v>10</v>
      </c>
      <c r="AI46" s="414"/>
      <c r="AJ46" s="455"/>
      <c r="AK46" s="149"/>
      <c r="AL46" s="89" t="str">
        <f t="shared" si="1"/>
        <v>18103100510000110852</v>
      </c>
      <c r="AM46" s="36" t="s">
        <v>165</v>
      </c>
      <c r="AN46" s="159"/>
      <c r="AO46" s="159"/>
      <c r="AP46" s="159"/>
      <c r="AQ46" s="159"/>
    </row>
    <row r="47" spans="2:43" s="68" customFormat="1" x14ac:dyDescent="0.2">
      <c r="B47" s="115" t="s">
        <v>141</v>
      </c>
      <c r="C47" s="92" t="s">
        <v>29</v>
      </c>
      <c r="D47" s="543" t="s">
        <v>167</v>
      </c>
      <c r="E47" s="309"/>
      <c r="F47" s="309"/>
      <c r="G47" s="309"/>
      <c r="H47" s="309"/>
      <c r="I47" s="310"/>
      <c r="J47" s="514" t="s">
        <v>142</v>
      </c>
      <c r="K47" s="514"/>
      <c r="L47" s="164"/>
      <c r="M47" s="362">
        <v>46253800</v>
      </c>
      <c r="N47" s="363"/>
      <c r="O47" s="364"/>
      <c r="P47" s="362">
        <v>46253800</v>
      </c>
      <c r="Q47" s="363"/>
      <c r="R47" s="364"/>
      <c r="S47" s="362">
        <v>38684869.390000001</v>
      </c>
      <c r="T47" s="363"/>
      <c r="U47" s="364"/>
      <c r="V47" s="362"/>
      <c r="W47" s="363"/>
      <c r="X47" s="364"/>
      <c r="Y47" s="362"/>
      <c r="Z47" s="363"/>
      <c r="AA47" s="364"/>
      <c r="AB47" s="413">
        <f t="shared" si="0"/>
        <v>38684869.390000001</v>
      </c>
      <c r="AC47" s="414"/>
      <c r="AD47" s="415"/>
      <c r="AE47" s="413">
        <v>7568930.6100000003</v>
      </c>
      <c r="AF47" s="414"/>
      <c r="AG47" s="415"/>
      <c r="AH47" s="413">
        <v>7568930.6100000003</v>
      </c>
      <c r="AI47" s="414"/>
      <c r="AJ47" s="455"/>
      <c r="AK47" s="149"/>
      <c r="AL47" s="89" t="str">
        <f t="shared" si="1"/>
        <v>18103100510000130244</v>
      </c>
      <c r="AM47" s="36" t="s">
        <v>166</v>
      </c>
      <c r="AN47" s="159"/>
      <c r="AO47" s="159"/>
      <c r="AP47" s="159"/>
      <c r="AQ47" s="159"/>
    </row>
    <row r="48" spans="2:43" s="68" customFormat="1" x14ac:dyDescent="0.2">
      <c r="B48" s="115" t="s">
        <v>148</v>
      </c>
      <c r="C48" s="92" t="s">
        <v>29</v>
      </c>
      <c r="D48" s="543" t="s">
        <v>167</v>
      </c>
      <c r="E48" s="309"/>
      <c r="F48" s="309"/>
      <c r="G48" s="309"/>
      <c r="H48" s="309"/>
      <c r="I48" s="310"/>
      <c r="J48" s="514" t="s">
        <v>147</v>
      </c>
      <c r="K48" s="514"/>
      <c r="L48" s="164"/>
      <c r="M48" s="362">
        <v>27900</v>
      </c>
      <c r="N48" s="363"/>
      <c r="O48" s="364"/>
      <c r="P48" s="362">
        <v>27900</v>
      </c>
      <c r="Q48" s="363"/>
      <c r="R48" s="364"/>
      <c r="S48" s="362">
        <v>0</v>
      </c>
      <c r="T48" s="363"/>
      <c r="U48" s="364"/>
      <c r="V48" s="362"/>
      <c r="W48" s="363"/>
      <c r="X48" s="364"/>
      <c r="Y48" s="362"/>
      <c r="Z48" s="363"/>
      <c r="AA48" s="364"/>
      <c r="AB48" s="413">
        <f t="shared" si="0"/>
        <v>0</v>
      </c>
      <c r="AC48" s="414"/>
      <c r="AD48" s="415"/>
      <c r="AE48" s="413">
        <v>27900</v>
      </c>
      <c r="AF48" s="414"/>
      <c r="AG48" s="415"/>
      <c r="AH48" s="413">
        <v>27900</v>
      </c>
      <c r="AI48" s="414"/>
      <c r="AJ48" s="455"/>
      <c r="AK48" s="149"/>
      <c r="AL48" s="89" t="str">
        <f t="shared" si="1"/>
        <v>18103100510000130852</v>
      </c>
      <c r="AM48" s="36" t="s">
        <v>168</v>
      </c>
      <c r="AN48" s="159"/>
      <c r="AO48" s="159"/>
      <c r="AP48" s="159"/>
      <c r="AQ48" s="159"/>
    </row>
    <row r="49" spans="2:43" s="68" customFormat="1" x14ac:dyDescent="0.2">
      <c r="B49" s="115" t="s">
        <v>141</v>
      </c>
      <c r="C49" s="92" t="s">
        <v>29</v>
      </c>
      <c r="D49" s="543" t="s">
        <v>170</v>
      </c>
      <c r="E49" s="309"/>
      <c r="F49" s="309"/>
      <c r="G49" s="309"/>
      <c r="H49" s="309"/>
      <c r="I49" s="310"/>
      <c r="J49" s="514" t="s">
        <v>142</v>
      </c>
      <c r="K49" s="514"/>
      <c r="L49" s="164"/>
      <c r="M49" s="362">
        <v>392900</v>
      </c>
      <c r="N49" s="363"/>
      <c r="O49" s="364"/>
      <c r="P49" s="362">
        <v>392900</v>
      </c>
      <c r="Q49" s="363"/>
      <c r="R49" s="364"/>
      <c r="S49" s="362">
        <v>184310</v>
      </c>
      <c r="T49" s="363"/>
      <c r="U49" s="364"/>
      <c r="V49" s="362"/>
      <c r="W49" s="363"/>
      <c r="X49" s="364"/>
      <c r="Y49" s="362"/>
      <c r="Z49" s="363"/>
      <c r="AA49" s="364"/>
      <c r="AB49" s="413">
        <f t="shared" si="0"/>
        <v>184310</v>
      </c>
      <c r="AC49" s="414"/>
      <c r="AD49" s="415"/>
      <c r="AE49" s="413">
        <v>208590</v>
      </c>
      <c r="AF49" s="414"/>
      <c r="AG49" s="415"/>
      <c r="AH49" s="413">
        <v>208590</v>
      </c>
      <c r="AI49" s="414"/>
      <c r="AJ49" s="455"/>
      <c r="AK49" s="149"/>
      <c r="AL49" s="89" t="str">
        <f t="shared" si="1"/>
        <v>18107050510000110244</v>
      </c>
      <c r="AM49" s="36" t="s">
        <v>169</v>
      </c>
      <c r="AN49" s="159"/>
      <c r="AO49" s="159"/>
      <c r="AP49" s="159"/>
      <c r="AQ49" s="159"/>
    </row>
    <row r="50" spans="2:43" s="68" customFormat="1" x14ac:dyDescent="0.2">
      <c r="B50" s="115" t="s">
        <v>141</v>
      </c>
      <c r="C50" s="92" t="s">
        <v>29</v>
      </c>
      <c r="D50" s="543" t="s">
        <v>172</v>
      </c>
      <c r="E50" s="309"/>
      <c r="F50" s="309"/>
      <c r="G50" s="309"/>
      <c r="H50" s="309"/>
      <c r="I50" s="310"/>
      <c r="J50" s="514" t="s">
        <v>142</v>
      </c>
      <c r="K50" s="514"/>
      <c r="L50" s="164"/>
      <c r="M50" s="362">
        <v>30000</v>
      </c>
      <c r="N50" s="363"/>
      <c r="O50" s="364"/>
      <c r="P50" s="362">
        <v>30000</v>
      </c>
      <c r="Q50" s="363"/>
      <c r="R50" s="364"/>
      <c r="S50" s="362">
        <v>30000</v>
      </c>
      <c r="T50" s="363"/>
      <c r="U50" s="364"/>
      <c r="V50" s="362"/>
      <c r="W50" s="363"/>
      <c r="X50" s="364"/>
      <c r="Y50" s="362"/>
      <c r="Z50" s="363"/>
      <c r="AA50" s="364"/>
      <c r="AB50" s="413">
        <f t="shared" si="0"/>
        <v>30000</v>
      </c>
      <c r="AC50" s="414"/>
      <c r="AD50" s="415"/>
      <c r="AE50" s="413">
        <v>0</v>
      </c>
      <c r="AF50" s="414"/>
      <c r="AG50" s="415"/>
      <c r="AH50" s="413">
        <v>0</v>
      </c>
      <c r="AI50" s="414"/>
      <c r="AJ50" s="455"/>
      <c r="AK50" s="149"/>
      <c r="AL50" s="89" t="str">
        <f t="shared" si="1"/>
        <v>18107050510000130244</v>
      </c>
      <c r="AM50" s="36" t="s">
        <v>171</v>
      </c>
      <c r="AN50" s="159"/>
      <c r="AO50" s="159"/>
      <c r="AP50" s="159"/>
      <c r="AQ50" s="159"/>
    </row>
    <row r="51" spans="2:43" s="30" customFormat="1" hidden="1" x14ac:dyDescent="0.2">
      <c r="B51" s="109"/>
      <c r="C51" s="39"/>
      <c r="D51" s="146"/>
      <c r="E51" s="322"/>
      <c r="F51" s="322"/>
      <c r="G51" s="322"/>
      <c r="H51" s="322"/>
      <c r="I51" s="322"/>
      <c r="J51" s="322"/>
      <c r="K51" s="322"/>
      <c r="L51" s="150"/>
      <c r="M51" s="449"/>
      <c r="N51" s="449"/>
      <c r="O51" s="450"/>
      <c r="P51" s="448"/>
      <c r="Q51" s="449"/>
      <c r="R51" s="450"/>
      <c r="S51" s="448"/>
      <c r="T51" s="449"/>
      <c r="U51" s="450"/>
      <c r="V51" s="448"/>
      <c r="W51" s="449"/>
      <c r="X51" s="450"/>
      <c r="Y51" s="456"/>
      <c r="Z51" s="457"/>
      <c r="AA51" s="458"/>
      <c r="AB51" s="448"/>
      <c r="AC51" s="449"/>
      <c r="AD51" s="450"/>
      <c r="AE51" s="448"/>
      <c r="AF51" s="449"/>
      <c r="AG51" s="450"/>
      <c r="AH51" s="448"/>
      <c r="AI51" s="449"/>
      <c r="AJ51" s="464"/>
      <c r="AK51" s="80"/>
      <c r="AL51" s="70"/>
      <c r="AM51" s="159"/>
      <c r="AN51" s="159"/>
      <c r="AO51" s="159"/>
      <c r="AP51" s="159"/>
      <c r="AQ51" s="159"/>
    </row>
    <row r="52" spans="2:43" s="30" customFormat="1" ht="23.25" thickBot="1" x14ac:dyDescent="0.25">
      <c r="B52" s="106" t="s">
        <v>30</v>
      </c>
      <c r="C52" s="94" t="s">
        <v>62</v>
      </c>
      <c r="D52" s="311" t="s">
        <v>24</v>
      </c>
      <c r="E52" s="312"/>
      <c r="F52" s="312"/>
      <c r="G52" s="312"/>
      <c r="H52" s="312"/>
      <c r="I52" s="312"/>
      <c r="J52" s="312"/>
      <c r="K52" s="312"/>
      <c r="L52" s="313"/>
      <c r="M52" s="360" t="s">
        <v>24</v>
      </c>
      <c r="N52" s="360"/>
      <c r="O52" s="360"/>
      <c r="P52" s="360" t="s">
        <v>24</v>
      </c>
      <c r="Q52" s="360"/>
      <c r="R52" s="360"/>
      <c r="S52" s="459">
        <v>-361009039.42000002</v>
      </c>
      <c r="T52" s="459"/>
      <c r="U52" s="459"/>
      <c r="V52" s="459">
        <v>0</v>
      </c>
      <c r="W52" s="459"/>
      <c r="X52" s="459"/>
      <c r="Y52" s="459">
        <v>0</v>
      </c>
      <c r="Z52" s="459"/>
      <c r="AA52" s="459"/>
      <c r="AB52" s="459">
        <v>-361009039.42000002</v>
      </c>
      <c r="AC52" s="459"/>
      <c r="AD52" s="459"/>
      <c r="AE52" s="360" t="s">
        <v>24</v>
      </c>
      <c r="AF52" s="360"/>
      <c r="AG52" s="360"/>
      <c r="AH52" s="360" t="s">
        <v>24</v>
      </c>
      <c r="AI52" s="360"/>
      <c r="AJ52" s="463"/>
      <c r="AK52" s="80"/>
      <c r="AL52" s="70"/>
      <c r="AM52" s="159"/>
      <c r="AN52" s="159"/>
      <c r="AO52" s="159"/>
      <c r="AP52" s="159"/>
      <c r="AQ52" s="159"/>
    </row>
    <row r="53" spans="2:43" x14ac:dyDescent="0.2">
      <c r="AK53" s="2"/>
      <c r="AL53" s="70"/>
      <c r="AM53" s="1"/>
      <c r="AN53" s="1"/>
      <c r="AO53" s="1"/>
      <c r="AP53" s="1"/>
      <c r="AQ53" s="1"/>
    </row>
    <row r="54" spans="2:43" ht="15" x14ac:dyDescent="0.25">
      <c r="B54" s="453" t="s">
        <v>60</v>
      </c>
      <c r="C54" s="453"/>
      <c r="D54" s="453"/>
      <c r="E54" s="453"/>
      <c r="F54" s="453"/>
      <c r="G54" s="453"/>
      <c r="H54" s="453"/>
      <c r="I54" s="453"/>
      <c r="J54" s="453"/>
      <c r="K54" s="453"/>
      <c r="L54" s="453"/>
      <c r="M54" s="453"/>
      <c r="N54" s="453"/>
      <c r="O54" s="453"/>
      <c r="P54" s="453"/>
      <c r="Q54" s="453"/>
      <c r="R54" s="453"/>
      <c r="S54" s="453"/>
      <c r="T54" s="453"/>
      <c r="U54" s="453"/>
      <c r="V54" s="453"/>
      <c r="W54" s="453"/>
      <c r="X54" s="453"/>
      <c r="Y54" s="453"/>
      <c r="Z54" s="453"/>
      <c r="AA54" s="453"/>
      <c r="AB54" s="453"/>
      <c r="AC54" s="453"/>
      <c r="AD54" s="453"/>
      <c r="AE54" s="453"/>
      <c r="AF54" s="453"/>
      <c r="AG54" s="465" t="s">
        <v>31</v>
      </c>
      <c r="AH54" s="465"/>
      <c r="AI54" s="465"/>
      <c r="AJ54" s="465"/>
      <c r="AK54" s="149"/>
      <c r="AL54" s="70"/>
      <c r="AM54" s="1"/>
      <c r="AN54" s="1"/>
      <c r="AO54" s="1"/>
      <c r="AP54" s="1"/>
      <c r="AQ54" s="1"/>
    </row>
    <row r="55" spans="2:43" x14ac:dyDescent="0.2">
      <c r="B55" s="22"/>
      <c r="C55" s="42"/>
      <c r="D55" s="42"/>
      <c r="E55" s="42"/>
      <c r="F55" s="42"/>
      <c r="G55" s="42"/>
      <c r="H55" s="42"/>
      <c r="I55" s="42"/>
      <c r="J55" s="42"/>
      <c r="K55" s="23"/>
      <c r="L55" s="87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15"/>
      <c r="Z55" s="25"/>
      <c r="AA55" s="25"/>
      <c r="AB55" s="16"/>
      <c r="AC55" s="25"/>
      <c r="AD55" s="25"/>
      <c r="AF55" s="25"/>
      <c r="AG55" s="25"/>
      <c r="AK55" s="2"/>
      <c r="AL55" s="70"/>
      <c r="AM55" s="1"/>
      <c r="AN55" s="1"/>
      <c r="AO55" s="1"/>
      <c r="AP55" s="1"/>
      <c r="AQ55" s="1"/>
    </row>
    <row r="56" spans="2:43" s="1" customFormat="1" ht="11.25" customHeight="1" x14ac:dyDescent="0.2">
      <c r="B56" s="107"/>
      <c r="C56" s="66"/>
      <c r="D56" s="314" t="s">
        <v>88</v>
      </c>
      <c r="E56" s="314"/>
      <c r="F56" s="314"/>
      <c r="G56" s="314"/>
      <c r="H56" s="314"/>
      <c r="I56" s="314"/>
      <c r="J56" s="314"/>
      <c r="K56" s="314"/>
      <c r="L56" s="314"/>
      <c r="M56" s="356" t="s">
        <v>65</v>
      </c>
      <c r="N56" s="356"/>
      <c r="O56" s="356"/>
      <c r="P56" s="356"/>
      <c r="Q56" s="356" t="s">
        <v>11</v>
      </c>
      <c r="R56" s="356"/>
      <c r="S56" s="356"/>
      <c r="T56" s="356"/>
      <c r="U56" s="356"/>
      <c r="V56" s="356"/>
      <c r="W56" s="356"/>
      <c r="X56" s="356"/>
      <c r="Y56" s="356"/>
      <c r="Z56" s="356"/>
      <c r="AA56" s="356"/>
      <c r="AB56" s="356"/>
      <c r="AC56" s="356"/>
      <c r="AD56" s="356"/>
      <c r="AE56" s="356"/>
      <c r="AF56" s="356"/>
      <c r="AG56" s="356" t="s">
        <v>64</v>
      </c>
      <c r="AH56" s="356"/>
      <c r="AI56" s="356"/>
      <c r="AJ56" s="462"/>
      <c r="AK56" s="73"/>
      <c r="AL56" s="70"/>
    </row>
    <row r="57" spans="2:43" s="1" customFormat="1" ht="11.25" x14ac:dyDescent="0.2">
      <c r="B57" s="37"/>
      <c r="C57" s="67" t="s">
        <v>12</v>
      </c>
      <c r="D57" s="315"/>
      <c r="E57" s="315"/>
      <c r="F57" s="315"/>
      <c r="G57" s="315"/>
      <c r="H57" s="315"/>
      <c r="I57" s="315"/>
      <c r="J57" s="315"/>
      <c r="K57" s="315"/>
      <c r="L57" s="315"/>
      <c r="M57" s="356"/>
      <c r="N57" s="356"/>
      <c r="O57" s="356"/>
      <c r="P57" s="356"/>
      <c r="Q57" s="356" t="s">
        <v>85</v>
      </c>
      <c r="R57" s="356"/>
      <c r="S57" s="356"/>
      <c r="T57" s="356"/>
      <c r="U57" s="369" t="s">
        <v>67</v>
      </c>
      <c r="V57" s="369"/>
      <c r="W57" s="369"/>
      <c r="X57" s="369"/>
      <c r="Y57" s="404" t="s">
        <v>72</v>
      </c>
      <c r="Z57" s="404"/>
      <c r="AA57" s="404"/>
      <c r="AB57" s="404"/>
      <c r="AC57" s="404" t="s">
        <v>15</v>
      </c>
      <c r="AD57" s="404"/>
      <c r="AE57" s="404"/>
      <c r="AF57" s="404"/>
      <c r="AG57" s="356"/>
      <c r="AH57" s="356"/>
      <c r="AI57" s="356"/>
      <c r="AJ57" s="462"/>
      <c r="AK57" s="73"/>
      <c r="AL57" s="70"/>
    </row>
    <row r="58" spans="2:43" s="1" customFormat="1" ht="11.25" x14ac:dyDescent="0.2">
      <c r="B58" s="38" t="s">
        <v>13</v>
      </c>
      <c r="C58" s="67" t="s">
        <v>14</v>
      </c>
      <c r="D58" s="315"/>
      <c r="E58" s="315"/>
      <c r="F58" s="315"/>
      <c r="G58" s="315"/>
      <c r="H58" s="315"/>
      <c r="I58" s="315"/>
      <c r="J58" s="315"/>
      <c r="K58" s="315"/>
      <c r="L58" s="315"/>
      <c r="M58" s="356"/>
      <c r="N58" s="356"/>
      <c r="O58" s="356"/>
      <c r="P58" s="356"/>
      <c r="Q58" s="356"/>
      <c r="R58" s="356"/>
      <c r="S58" s="356"/>
      <c r="T58" s="356"/>
      <c r="U58" s="371"/>
      <c r="V58" s="371"/>
      <c r="W58" s="371"/>
      <c r="X58" s="371"/>
      <c r="Y58" s="405"/>
      <c r="Z58" s="405"/>
      <c r="AA58" s="405"/>
      <c r="AB58" s="405"/>
      <c r="AC58" s="405"/>
      <c r="AD58" s="405"/>
      <c r="AE58" s="405"/>
      <c r="AF58" s="405"/>
      <c r="AG58" s="356"/>
      <c r="AH58" s="356"/>
      <c r="AI58" s="356"/>
      <c r="AJ58" s="462"/>
      <c r="AK58" s="73"/>
      <c r="AL58" s="70"/>
    </row>
    <row r="59" spans="2:43" s="1" customFormat="1" ht="11.25" x14ac:dyDescent="0.2">
      <c r="B59" s="37"/>
      <c r="C59" s="67" t="s">
        <v>16</v>
      </c>
      <c r="D59" s="315"/>
      <c r="E59" s="315"/>
      <c r="F59" s="315"/>
      <c r="G59" s="315"/>
      <c r="H59" s="315"/>
      <c r="I59" s="315"/>
      <c r="J59" s="315"/>
      <c r="K59" s="315"/>
      <c r="L59" s="315"/>
      <c r="M59" s="356"/>
      <c r="N59" s="356"/>
      <c r="O59" s="356"/>
      <c r="P59" s="356"/>
      <c r="Q59" s="356"/>
      <c r="R59" s="356"/>
      <c r="S59" s="356"/>
      <c r="T59" s="356"/>
      <c r="U59" s="371"/>
      <c r="V59" s="371"/>
      <c r="W59" s="371"/>
      <c r="X59" s="371"/>
      <c r="Y59" s="405"/>
      <c r="Z59" s="405"/>
      <c r="AA59" s="405"/>
      <c r="AB59" s="405"/>
      <c r="AC59" s="405"/>
      <c r="AD59" s="405"/>
      <c r="AE59" s="405"/>
      <c r="AF59" s="405"/>
      <c r="AG59" s="356"/>
      <c r="AH59" s="356"/>
      <c r="AI59" s="356"/>
      <c r="AJ59" s="462"/>
      <c r="AK59" s="73"/>
      <c r="AL59" s="70"/>
    </row>
    <row r="60" spans="2:43" s="1" customFormat="1" ht="11.25" x14ac:dyDescent="0.2">
      <c r="B60" s="37"/>
      <c r="C60" s="67"/>
      <c r="D60" s="316"/>
      <c r="E60" s="316"/>
      <c r="F60" s="316"/>
      <c r="G60" s="316"/>
      <c r="H60" s="316"/>
      <c r="I60" s="316"/>
      <c r="J60" s="316"/>
      <c r="K60" s="316"/>
      <c r="L60" s="316"/>
      <c r="M60" s="356"/>
      <c r="N60" s="356"/>
      <c r="O60" s="356"/>
      <c r="P60" s="356"/>
      <c r="Q60" s="356"/>
      <c r="R60" s="356"/>
      <c r="S60" s="356"/>
      <c r="T60" s="356"/>
      <c r="U60" s="432"/>
      <c r="V60" s="432"/>
      <c r="W60" s="432"/>
      <c r="X60" s="432"/>
      <c r="Y60" s="437"/>
      <c r="Z60" s="437"/>
      <c r="AA60" s="437"/>
      <c r="AB60" s="437"/>
      <c r="AC60" s="437"/>
      <c r="AD60" s="437"/>
      <c r="AE60" s="437"/>
      <c r="AF60" s="437"/>
      <c r="AG60" s="356"/>
      <c r="AH60" s="356"/>
      <c r="AI60" s="356"/>
      <c r="AJ60" s="462"/>
      <c r="AK60" s="73"/>
      <c r="AL60" s="70"/>
    </row>
    <row r="61" spans="2:43" ht="13.5" thickBot="1" x14ac:dyDescent="0.25">
      <c r="B61" s="110">
        <v>1</v>
      </c>
      <c r="C61" s="151">
        <v>2</v>
      </c>
      <c r="D61" s="454">
        <v>3</v>
      </c>
      <c r="E61" s="454"/>
      <c r="F61" s="454"/>
      <c r="G61" s="454"/>
      <c r="H61" s="454"/>
      <c r="I61" s="454"/>
      <c r="J61" s="454"/>
      <c r="K61" s="454"/>
      <c r="L61" s="454"/>
      <c r="M61" s="355" t="s">
        <v>17</v>
      </c>
      <c r="N61" s="355"/>
      <c r="O61" s="355"/>
      <c r="P61" s="355"/>
      <c r="Q61" s="355" t="s">
        <v>18</v>
      </c>
      <c r="R61" s="355"/>
      <c r="S61" s="355"/>
      <c r="T61" s="355"/>
      <c r="U61" s="355" t="s">
        <v>19</v>
      </c>
      <c r="V61" s="355"/>
      <c r="W61" s="355"/>
      <c r="X61" s="355"/>
      <c r="Y61" s="429" t="s">
        <v>20</v>
      </c>
      <c r="Z61" s="429"/>
      <c r="AA61" s="429"/>
      <c r="AB61" s="429"/>
      <c r="AC61" s="355" t="s">
        <v>21</v>
      </c>
      <c r="AD61" s="355"/>
      <c r="AE61" s="355"/>
      <c r="AF61" s="355"/>
      <c r="AG61" s="355" t="s">
        <v>22</v>
      </c>
      <c r="AH61" s="355"/>
      <c r="AI61" s="355"/>
      <c r="AJ61" s="423"/>
      <c r="AK61" s="79"/>
      <c r="AL61" s="70"/>
      <c r="AM61" s="1"/>
      <c r="AN61" s="1"/>
      <c r="AO61" s="1"/>
      <c r="AP61" s="1"/>
      <c r="AQ61" s="1"/>
    </row>
    <row r="62" spans="2:43" ht="22.5" x14ac:dyDescent="0.2">
      <c r="B62" s="111" t="s">
        <v>32</v>
      </c>
      <c r="C62" s="90" t="s">
        <v>33</v>
      </c>
      <c r="D62" s="317" t="s">
        <v>24</v>
      </c>
      <c r="E62" s="318"/>
      <c r="F62" s="318"/>
      <c r="G62" s="318"/>
      <c r="H62" s="318"/>
      <c r="I62" s="318"/>
      <c r="J62" s="318"/>
      <c r="K62" s="318"/>
      <c r="L62" s="319"/>
      <c r="M62" s="359">
        <v>0</v>
      </c>
      <c r="N62" s="359"/>
      <c r="O62" s="359"/>
      <c r="P62" s="359"/>
      <c r="Q62" s="359">
        <v>361009039.42000002</v>
      </c>
      <c r="R62" s="359"/>
      <c r="S62" s="359"/>
      <c r="T62" s="359"/>
      <c r="U62" s="359">
        <v>0</v>
      </c>
      <c r="V62" s="359"/>
      <c r="W62" s="359"/>
      <c r="X62" s="359"/>
      <c r="Y62" s="359">
        <v>0</v>
      </c>
      <c r="Z62" s="359"/>
      <c r="AA62" s="359"/>
      <c r="AB62" s="359"/>
      <c r="AC62" s="359">
        <v>361009039.42000002</v>
      </c>
      <c r="AD62" s="359"/>
      <c r="AE62" s="359"/>
      <c r="AF62" s="359"/>
      <c r="AG62" s="359">
        <v>0</v>
      </c>
      <c r="AH62" s="359"/>
      <c r="AI62" s="359"/>
      <c r="AJ62" s="461"/>
      <c r="AK62" s="76"/>
      <c r="AL62" s="70"/>
      <c r="AM62" s="1"/>
      <c r="AN62" s="1"/>
      <c r="AO62" s="1"/>
      <c r="AP62" s="1"/>
      <c r="AQ62" s="1"/>
    </row>
    <row r="63" spans="2:43" x14ac:dyDescent="0.2">
      <c r="B63" s="112" t="s">
        <v>34</v>
      </c>
      <c r="C63" s="91"/>
      <c r="D63" s="300"/>
      <c r="E63" s="301"/>
      <c r="F63" s="301"/>
      <c r="G63" s="301"/>
      <c r="H63" s="301"/>
      <c r="I63" s="301"/>
      <c r="J63" s="301"/>
      <c r="K63" s="301"/>
      <c r="L63" s="302"/>
      <c r="M63" s="358"/>
      <c r="N63" s="358"/>
      <c r="O63" s="358"/>
      <c r="P63" s="358"/>
      <c r="Q63" s="358"/>
      <c r="R63" s="358"/>
      <c r="S63" s="358"/>
      <c r="T63" s="358"/>
      <c r="U63" s="358"/>
      <c r="V63" s="358"/>
      <c r="W63" s="358"/>
      <c r="X63" s="358"/>
      <c r="Y63" s="358"/>
      <c r="Z63" s="358"/>
      <c r="AA63" s="358"/>
      <c r="AB63" s="358"/>
      <c r="AC63" s="358"/>
      <c r="AD63" s="358"/>
      <c r="AE63" s="358"/>
      <c r="AF63" s="358"/>
      <c r="AG63" s="358"/>
      <c r="AH63" s="358"/>
      <c r="AI63" s="358"/>
      <c r="AJ63" s="460"/>
      <c r="AK63" s="76"/>
      <c r="AL63" s="70"/>
      <c r="AM63" s="1"/>
      <c r="AN63" s="1"/>
      <c r="AO63" s="1"/>
      <c r="AP63" s="1"/>
      <c r="AQ63" s="1"/>
    </row>
    <row r="64" spans="2:43" ht="22.5" x14ac:dyDescent="0.2">
      <c r="B64" s="112" t="s">
        <v>35</v>
      </c>
      <c r="C64" s="95" t="s">
        <v>36</v>
      </c>
      <c r="D64" s="300" t="s">
        <v>24</v>
      </c>
      <c r="E64" s="301"/>
      <c r="F64" s="301"/>
      <c r="G64" s="301"/>
      <c r="H64" s="301"/>
      <c r="I64" s="301"/>
      <c r="J64" s="301"/>
      <c r="K64" s="301"/>
      <c r="L64" s="302"/>
      <c r="M64" s="451"/>
      <c r="N64" s="451"/>
      <c r="O64" s="451"/>
      <c r="P64" s="451"/>
      <c r="Q64" s="451"/>
      <c r="R64" s="451"/>
      <c r="S64" s="451"/>
      <c r="T64" s="451"/>
      <c r="U64" s="451"/>
      <c r="V64" s="451"/>
      <c r="W64" s="451"/>
      <c r="X64" s="451"/>
      <c r="Y64" s="451"/>
      <c r="Z64" s="451"/>
      <c r="AA64" s="451"/>
      <c r="AB64" s="451"/>
      <c r="AC64" s="451"/>
      <c r="AD64" s="451"/>
      <c r="AE64" s="451"/>
      <c r="AF64" s="451"/>
      <c r="AG64" s="451"/>
      <c r="AH64" s="451"/>
      <c r="AI64" s="451"/>
      <c r="AJ64" s="452"/>
      <c r="AK64" s="76"/>
      <c r="AL64" s="70"/>
      <c r="AM64" s="1"/>
      <c r="AN64" s="1"/>
      <c r="AO64" s="1"/>
      <c r="AP64" s="1"/>
      <c r="AQ64" s="1"/>
    </row>
    <row r="65" spans="2:43" x14ac:dyDescent="0.2">
      <c r="B65" s="112" t="s">
        <v>37</v>
      </c>
      <c r="C65" s="93"/>
      <c r="D65" s="300"/>
      <c r="E65" s="301"/>
      <c r="F65" s="301"/>
      <c r="G65" s="301"/>
      <c r="H65" s="301"/>
      <c r="I65" s="301"/>
      <c r="J65" s="301"/>
      <c r="K65" s="301"/>
      <c r="L65" s="302"/>
      <c r="M65" s="339"/>
      <c r="N65" s="339"/>
      <c r="O65" s="339"/>
      <c r="P65" s="339"/>
      <c r="Q65" s="339"/>
      <c r="R65" s="339"/>
      <c r="S65" s="339"/>
      <c r="T65" s="339"/>
      <c r="U65" s="339"/>
      <c r="V65" s="339"/>
      <c r="W65" s="339"/>
      <c r="X65" s="339"/>
      <c r="Y65" s="339"/>
      <c r="Z65" s="339"/>
      <c r="AA65" s="339"/>
      <c r="AB65" s="339"/>
      <c r="AC65" s="339"/>
      <c r="AD65" s="339"/>
      <c r="AE65" s="339"/>
      <c r="AF65" s="339"/>
      <c r="AG65" s="339"/>
      <c r="AH65" s="339"/>
      <c r="AI65" s="339"/>
      <c r="AJ65" s="340"/>
      <c r="AK65" s="76"/>
      <c r="AL65" s="70"/>
      <c r="AM65" s="1"/>
      <c r="AN65" s="1"/>
      <c r="AO65" s="1"/>
      <c r="AP65" s="1"/>
      <c r="AQ65" s="1"/>
    </row>
    <row r="66" spans="2:43" s="68" customFormat="1" x14ac:dyDescent="0.2">
      <c r="B66" s="119"/>
      <c r="C66" s="120" t="s">
        <v>36</v>
      </c>
      <c r="D66" s="320"/>
      <c r="E66" s="304"/>
      <c r="F66" s="304"/>
      <c r="G66" s="304"/>
      <c r="H66" s="304"/>
      <c r="I66" s="304"/>
      <c r="J66" s="304"/>
      <c r="K66" s="304"/>
      <c r="L66" s="305"/>
      <c r="M66" s="338"/>
      <c r="N66" s="338"/>
      <c r="O66" s="338"/>
      <c r="P66" s="338"/>
      <c r="Q66" s="338"/>
      <c r="R66" s="338"/>
      <c r="S66" s="338"/>
      <c r="T66" s="338"/>
      <c r="U66" s="338"/>
      <c r="V66" s="338"/>
      <c r="W66" s="338"/>
      <c r="X66" s="338"/>
      <c r="Y66" s="338"/>
      <c r="Z66" s="338"/>
      <c r="AA66" s="338"/>
      <c r="AB66" s="338"/>
      <c r="AC66" s="329">
        <f>Q66+U66+Y66</f>
        <v>0</v>
      </c>
      <c r="AD66" s="329"/>
      <c r="AE66" s="329"/>
      <c r="AF66" s="329"/>
      <c r="AG66" s="329"/>
      <c r="AH66" s="329"/>
      <c r="AI66" s="329"/>
      <c r="AJ66" s="337"/>
      <c r="AK66" s="167"/>
      <c r="AL66" s="122" t="str">
        <f>IF(D66="","00000000000000000000",D66)</f>
        <v>00000000000000000000</v>
      </c>
      <c r="AM66" s="128"/>
      <c r="AN66" s="128"/>
      <c r="AO66" s="128"/>
      <c r="AP66" s="128"/>
      <c r="AQ66" s="128"/>
    </row>
    <row r="67" spans="2:43" hidden="1" x14ac:dyDescent="0.2">
      <c r="B67" s="113"/>
      <c r="C67" s="96"/>
      <c r="D67" s="541"/>
      <c r="E67" s="411"/>
      <c r="F67" s="411"/>
      <c r="G67" s="411"/>
      <c r="H67" s="411"/>
      <c r="I67" s="411"/>
      <c r="J67" s="411"/>
      <c r="K67" s="411"/>
      <c r="L67" s="542"/>
      <c r="M67" s="323"/>
      <c r="N67" s="324"/>
      <c r="O67" s="324"/>
      <c r="P67" s="326"/>
      <c r="Q67" s="323"/>
      <c r="R67" s="324"/>
      <c r="S67" s="324"/>
      <c r="T67" s="326"/>
      <c r="U67" s="323"/>
      <c r="V67" s="324"/>
      <c r="W67" s="324"/>
      <c r="X67" s="326"/>
      <c r="Y67" s="323"/>
      <c r="Z67" s="324"/>
      <c r="AA67" s="324"/>
      <c r="AB67" s="326"/>
      <c r="AC67" s="323"/>
      <c r="AD67" s="324"/>
      <c r="AE67" s="324"/>
      <c r="AF67" s="326"/>
      <c r="AG67" s="323"/>
      <c r="AH67" s="324"/>
      <c r="AI67" s="324"/>
      <c r="AJ67" s="325"/>
      <c r="AK67" s="76"/>
      <c r="AL67" s="70"/>
      <c r="AM67" s="1"/>
      <c r="AN67" s="1"/>
      <c r="AO67" s="1"/>
      <c r="AP67" s="1"/>
      <c r="AQ67" s="1"/>
    </row>
    <row r="68" spans="2:43" ht="22.5" x14ac:dyDescent="0.2">
      <c r="B68" s="112" t="s">
        <v>38</v>
      </c>
      <c r="C68" s="91" t="s">
        <v>39</v>
      </c>
      <c r="D68" s="300" t="s">
        <v>24</v>
      </c>
      <c r="E68" s="301"/>
      <c r="F68" s="301"/>
      <c r="G68" s="301"/>
      <c r="H68" s="301"/>
      <c r="I68" s="301"/>
      <c r="J68" s="301"/>
      <c r="K68" s="301"/>
      <c r="L68" s="302"/>
      <c r="M68" s="327"/>
      <c r="N68" s="327"/>
      <c r="O68" s="327"/>
      <c r="P68" s="327"/>
      <c r="Q68" s="327"/>
      <c r="R68" s="327"/>
      <c r="S68" s="327"/>
      <c r="T68" s="327"/>
      <c r="U68" s="327"/>
      <c r="V68" s="327"/>
      <c r="W68" s="327"/>
      <c r="X68" s="327"/>
      <c r="Y68" s="327"/>
      <c r="Z68" s="327"/>
      <c r="AA68" s="327"/>
      <c r="AB68" s="327"/>
      <c r="AC68" s="327"/>
      <c r="AD68" s="327"/>
      <c r="AE68" s="327"/>
      <c r="AF68" s="327"/>
      <c r="AG68" s="327"/>
      <c r="AH68" s="327"/>
      <c r="AI68" s="327"/>
      <c r="AJ68" s="328"/>
      <c r="AK68" s="76"/>
      <c r="AL68" s="70"/>
      <c r="AM68" s="1"/>
      <c r="AN68" s="1"/>
      <c r="AO68" s="1"/>
      <c r="AP68" s="1"/>
      <c r="AQ68" s="1"/>
    </row>
    <row r="69" spans="2:43" x14ac:dyDescent="0.2">
      <c r="B69" s="112" t="s">
        <v>37</v>
      </c>
      <c r="C69" s="93"/>
      <c r="D69" s="300"/>
      <c r="E69" s="301"/>
      <c r="F69" s="301"/>
      <c r="G69" s="301"/>
      <c r="H69" s="301"/>
      <c r="I69" s="301"/>
      <c r="J69" s="301"/>
      <c r="K69" s="301"/>
      <c r="L69" s="302"/>
      <c r="M69" s="339"/>
      <c r="N69" s="339"/>
      <c r="O69" s="339"/>
      <c r="P69" s="339"/>
      <c r="Q69" s="339"/>
      <c r="R69" s="339"/>
      <c r="S69" s="339"/>
      <c r="T69" s="339"/>
      <c r="U69" s="339"/>
      <c r="V69" s="339"/>
      <c r="W69" s="339"/>
      <c r="X69" s="339"/>
      <c r="Y69" s="339"/>
      <c r="Z69" s="339"/>
      <c r="AA69" s="339"/>
      <c r="AB69" s="339"/>
      <c r="AC69" s="339"/>
      <c r="AD69" s="339"/>
      <c r="AE69" s="339"/>
      <c r="AF69" s="339"/>
      <c r="AG69" s="339"/>
      <c r="AH69" s="339"/>
      <c r="AI69" s="339"/>
      <c r="AJ69" s="340"/>
      <c r="AK69" s="76"/>
      <c r="AL69" s="70"/>
      <c r="AM69" s="1"/>
      <c r="AN69" s="1"/>
      <c r="AO69" s="1"/>
      <c r="AP69" s="1"/>
      <c r="AQ69" s="1"/>
    </row>
    <row r="70" spans="2:43" s="68" customFormat="1" x14ac:dyDescent="0.2">
      <c r="B70" s="119"/>
      <c r="C70" s="120" t="s">
        <v>39</v>
      </c>
      <c r="D70" s="320"/>
      <c r="E70" s="304"/>
      <c r="F70" s="304"/>
      <c r="G70" s="304"/>
      <c r="H70" s="304"/>
      <c r="I70" s="304"/>
      <c r="J70" s="304"/>
      <c r="K70" s="304"/>
      <c r="L70" s="305"/>
      <c r="M70" s="338"/>
      <c r="N70" s="338"/>
      <c r="O70" s="338"/>
      <c r="P70" s="338"/>
      <c r="Q70" s="338"/>
      <c r="R70" s="338"/>
      <c r="S70" s="338"/>
      <c r="T70" s="338"/>
      <c r="U70" s="338"/>
      <c r="V70" s="338"/>
      <c r="W70" s="338"/>
      <c r="X70" s="338"/>
      <c r="Y70" s="338"/>
      <c r="Z70" s="338"/>
      <c r="AA70" s="338"/>
      <c r="AB70" s="338"/>
      <c r="AC70" s="329">
        <f>Q70+U70+Y70</f>
        <v>0</v>
      </c>
      <c r="AD70" s="329"/>
      <c r="AE70" s="329"/>
      <c r="AF70" s="329"/>
      <c r="AG70" s="329"/>
      <c r="AH70" s="329"/>
      <c r="AI70" s="329"/>
      <c r="AJ70" s="337"/>
      <c r="AK70" s="167"/>
      <c r="AL70" s="122" t="str">
        <f>IF(D70="","00000000000000000000",D70)</f>
        <v>00000000000000000000</v>
      </c>
      <c r="AM70" s="128"/>
      <c r="AN70" s="128"/>
      <c r="AO70" s="128"/>
      <c r="AP70" s="128"/>
      <c r="AQ70" s="128"/>
    </row>
    <row r="71" spans="2:43" hidden="1" x14ac:dyDescent="0.2">
      <c r="B71" s="113"/>
      <c r="C71" s="99"/>
      <c r="D71" s="541"/>
      <c r="E71" s="411"/>
      <c r="F71" s="411"/>
      <c r="G71" s="411"/>
      <c r="H71" s="411"/>
      <c r="I71" s="411"/>
      <c r="J71" s="411"/>
      <c r="K71" s="411"/>
      <c r="L71" s="542"/>
      <c r="M71" s="334"/>
      <c r="N71" s="335"/>
      <c r="O71" s="335"/>
      <c r="P71" s="336"/>
      <c r="Q71" s="334"/>
      <c r="R71" s="335"/>
      <c r="S71" s="335"/>
      <c r="T71" s="336"/>
      <c r="U71" s="334"/>
      <c r="V71" s="335"/>
      <c r="W71" s="335"/>
      <c r="X71" s="336"/>
      <c r="Y71" s="334"/>
      <c r="Z71" s="335"/>
      <c r="AA71" s="335"/>
      <c r="AB71" s="336"/>
      <c r="AC71" s="334"/>
      <c r="AD71" s="335"/>
      <c r="AE71" s="335"/>
      <c r="AF71" s="336"/>
      <c r="AG71" s="334"/>
      <c r="AH71" s="335"/>
      <c r="AI71" s="335"/>
      <c r="AJ71" s="517"/>
      <c r="AK71" s="82"/>
      <c r="AL71" s="70"/>
      <c r="AM71" s="1"/>
      <c r="AN71" s="1"/>
      <c r="AO71" s="1"/>
      <c r="AP71" s="1"/>
      <c r="AQ71" s="1"/>
    </row>
    <row r="72" spans="2:43" x14ac:dyDescent="0.2">
      <c r="B72" s="112" t="s">
        <v>40</v>
      </c>
      <c r="C72" s="91" t="s">
        <v>41</v>
      </c>
      <c r="D72" s="300" t="s">
        <v>24</v>
      </c>
      <c r="E72" s="301"/>
      <c r="F72" s="301"/>
      <c r="G72" s="301"/>
      <c r="H72" s="301"/>
      <c r="I72" s="301"/>
      <c r="J72" s="301"/>
      <c r="K72" s="301"/>
      <c r="L72" s="302"/>
      <c r="M72" s="496"/>
      <c r="N72" s="496"/>
      <c r="O72" s="496"/>
      <c r="P72" s="496"/>
      <c r="Q72" s="330" t="s">
        <v>24</v>
      </c>
      <c r="R72" s="330"/>
      <c r="S72" s="330"/>
      <c r="T72" s="330"/>
      <c r="U72" s="327">
        <v>0</v>
      </c>
      <c r="V72" s="327"/>
      <c r="W72" s="327"/>
      <c r="X72" s="327"/>
      <c r="Y72" s="327">
        <v>0</v>
      </c>
      <c r="Z72" s="327"/>
      <c r="AA72" s="327"/>
      <c r="AB72" s="327"/>
      <c r="AC72" s="327">
        <v>0</v>
      </c>
      <c r="AD72" s="327"/>
      <c r="AE72" s="327"/>
      <c r="AF72" s="327"/>
      <c r="AG72" s="327">
        <v>0</v>
      </c>
      <c r="AH72" s="327"/>
      <c r="AI72" s="327"/>
      <c r="AJ72" s="328"/>
      <c r="AK72" s="76"/>
      <c r="AL72" s="70"/>
      <c r="AM72" s="1"/>
      <c r="AN72" s="1"/>
      <c r="AO72" s="1"/>
      <c r="AP72" s="1"/>
      <c r="AQ72" s="1"/>
    </row>
    <row r="73" spans="2:43" x14ac:dyDescent="0.2">
      <c r="B73" s="112" t="s">
        <v>93</v>
      </c>
      <c r="C73" s="91" t="s">
        <v>42</v>
      </c>
      <c r="D73" s="300" t="s">
        <v>92</v>
      </c>
      <c r="E73" s="301"/>
      <c r="F73" s="301"/>
      <c r="G73" s="301"/>
      <c r="H73" s="301"/>
      <c r="I73" s="301"/>
      <c r="J73" s="301"/>
      <c r="K73" s="301"/>
      <c r="L73" s="302"/>
      <c r="M73" s="327"/>
      <c r="N73" s="327"/>
      <c r="O73" s="327"/>
      <c r="P73" s="327"/>
      <c r="Q73" s="330" t="s">
        <v>92</v>
      </c>
      <c r="R73" s="330"/>
      <c r="S73" s="330"/>
      <c r="T73" s="330"/>
      <c r="U73" s="327"/>
      <c r="V73" s="327"/>
      <c r="W73" s="327"/>
      <c r="X73" s="327"/>
      <c r="Y73" s="327"/>
      <c r="Z73" s="327"/>
      <c r="AA73" s="327"/>
      <c r="AB73" s="327"/>
      <c r="AC73" s="327"/>
      <c r="AD73" s="327"/>
      <c r="AE73" s="327"/>
      <c r="AF73" s="327"/>
      <c r="AG73" s="330" t="s">
        <v>92</v>
      </c>
      <c r="AH73" s="330"/>
      <c r="AI73" s="330"/>
      <c r="AJ73" s="331"/>
      <c r="AK73" s="82"/>
      <c r="AL73" s="147"/>
      <c r="AM73" s="1"/>
      <c r="AN73" s="1"/>
      <c r="AO73" s="1"/>
      <c r="AP73" s="1"/>
      <c r="AQ73" s="1"/>
    </row>
    <row r="74" spans="2:43" s="68" customFormat="1" x14ac:dyDescent="0.2">
      <c r="B74" s="119"/>
      <c r="C74" s="120" t="s">
        <v>42</v>
      </c>
      <c r="D74" s="320"/>
      <c r="E74" s="304"/>
      <c r="F74" s="304"/>
      <c r="G74" s="304"/>
      <c r="H74" s="304"/>
      <c r="I74" s="304"/>
      <c r="J74" s="304"/>
      <c r="K74" s="304"/>
      <c r="L74" s="305"/>
      <c r="M74" s="357"/>
      <c r="N74" s="357"/>
      <c r="O74" s="357"/>
      <c r="P74" s="357"/>
      <c r="Q74" s="332" t="s">
        <v>24</v>
      </c>
      <c r="R74" s="332"/>
      <c r="S74" s="332"/>
      <c r="T74" s="332"/>
      <c r="U74" s="338"/>
      <c r="V74" s="338"/>
      <c r="W74" s="338"/>
      <c r="X74" s="338"/>
      <c r="Y74" s="338"/>
      <c r="Z74" s="338"/>
      <c r="AA74" s="338"/>
      <c r="AB74" s="338"/>
      <c r="AC74" s="329">
        <f>U74+Y74</f>
        <v>0</v>
      </c>
      <c r="AD74" s="329"/>
      <c r="AE74" s="329"/>
      <c r="AF74" s="329"/>
      <c r="AG74" s="332" t="s">
        <v>24</v>
      </c>
      <c r="AH74" s="332"/>
      <c r="AI74" s="332"/>
      <c r="AJ74" s="333"/>
      <c r="AK74" s="167"/>
      <c r="AL74" s="122" t="str">
        <f>IF(D74="","00000000000000000000",D74)</f>
        <v>00000000000000000000</v>
      </c>
      <c r="AM74" s="128"/>
      <c r="AN74" s="128"/>
      <c r="AO74" s="128"/>
      <c r="AP74" s="128"/>
      <c r="AQ74" s="168"/>
    </row>
    <row r="75" spans="2:43" x14ac:dyDescent="0.2">
      <c r="B75" s="112" t="s">
        <v>91</v>
      </c>
      <c r="C75" s="91" t="s">
        <v>43</v>
      </c>
      <c r="D75" s="300" t="s">
        <v>92</v>
      </c>
      <c r="E75" s="301"/>
      <c r="F75" s="301"/>
      <c r="G75" s="301"/>
      <c r="H75" s="301"/>
      <c r="I75" s="301"/>
      <c r="J75" s="301"/>
      <c r="K75" s="301"/>
      <c r="L75" s="302"/>
      <c r="M75" s="327"/>
      <c r="N75" s="327"/>
      <c r="O75" s="327"/>
      <c r="P75" s="327"/>
      <c r="Q75" s="330" t="s">
        <v>92</v>
      </c>
      <c r="R75" s="330"/>
      <c r="S75" s="330"/>
      <c r="T75" s="330"/>
      <c r="U75" s="327"/>
      <c r="V75" s="327"/>
      <c r="W75" s="327"/>
      <c r="X75" s="327"/>
      <c r="Y75" s="327"/>
      <c r="Z75" s="327"/>
      <c r="AA75" s="327"/>
      <c r="AB75" s="327"/>
      <c r="AC75" s="327"/>
      <c r="AD75" s="327"/>
      <c r="AE75" s="327"/>
      <c r="AF75" s="327"/>
      <c r="AG75" s="330" t="s">
        <v>92</v>
      </c>
      <c r="AH75" s="330"/>
      <c r="AI75" s="330"/>
      <c r="AJ75" s="331"/>
      <c r="AK75" s="82"/>
      <c r="AL75" s="147"/>
      <c r="AM75" s="159"/>
      <c r="AN75" s="159"/>
      <c r="AO75" s="159"/>
      <c r="AP75" s="159"/>
      <c r="AQ75" s="1"/>
    </row>
    <row r="76" spans="2:43" x14ac:dyDescent="0.2">
      <c r="B76" s="119"/>
      <c r="C76" s="120" t="s">
        <v>43</v>
      </c>
      <c r="D76" s="320"/>
      <c r="E76" s="304"/>
      <c r="F76" s="304"/>
      <c r="G76" s="304"/>
      <c r="H76" s="304"/>
      <c r="I76" s="304"/>
      <c r="J76" s="304"/>
      <c r="K76" s="304"/>
      <c r="L76" s="305"/>
      <c r="M76" s="357"/>
      <c r="N76" s="357"/>
      <c r="O76" s="357"/>
      <c r="P76" s="357"/>
      <c r="Q76" s="332" t="s">
        <v>24</v>
      </c>
      <c r="R76" s="332"/>
      <c r="S76" s="332"/>
      <c r="T76" s="332"/>
      <c r="U76" s="338"/>
      <c r="V76" s="338"/>
      <c r="W76" s="338"/>
      <c r="X76" s="338"/>
      <c r="Y76" s="338"/>
      <c r="Z76" s="338"/>
      <c r="AA76" s="338"/>
      <c r="AB76" s="338"/>
      <c r="AC76" s="329">
        <f>U76+Y76</f>
        <v>0</v>
      </c>
      <c r="AD76" s="329"/>
      <c r="AE76" s="329"/>
      <c r="AF76" s="329"/>
      <c r="AG76" s="332" t="s">
        <v>24</v>
      </c>
      <c r="AH76" s="332"/>
      <c r="AI76" s="332"/>
      <c r="AJ76" s="333"/>
      <c r="AK76" s="121"/>
      <c r="AL76" s="122" t="str">
        <f>IF(D76="","00000000000000000000",D76)</f>
        <v>00000000000000000000</v>
      </c>
      <c r="AM76" s="128"/>
      <c r="AN76" s="128"/>
      <c r="AO76" s="128"/>
      <c r="AP76" s="128"/>
      <c r="AQ76" s="124"/>
    </row>
    <row r="77" spans="2:43" ht="22.5" x14ac:dyDescent="0.2">
      <c r="B77" s="112" t="s">
        <v>44</v>
      </c>
      <c r="C77" s="91" t="s">
        <v>45</v>
      </c>
      <c r="D77" s="300" t="s">
        <v>24</v>
      </c>
      <c r="E77" s="301"/>
      <c r="F77" s="301"/>
      <c r="G77" s="301"/>
      <c r="H77" s="301"/>
      <c r="I77" s="301"/>
      <c r="J77" s="301"/>
      <c r="K77" s="301"/>
      <c r="L77" s="302"/>
      <c r="M77" s="330" t="s">
        <v>24</v>
      </c>
      <c r="N77" s="330"/>
      <c r="O77" s="330"/>
      <c r="P77" s="330"/>
      <c r="Q77" s="471">
        <f>Q78</f>
        <v>361009039.42000002</v>
      </c>
      <c r="R77" s="472"/>
      <c r="S77" s="472"/>
      <c r="T77" s="473"/>
      <c r="U77" s="471">
        <f>U78+U92</f>
        <v>0</v>
      </c>
      <c r="V77" s="472"/>
      <c r="W77" s="472"/>
      <c r="X77" s="473"/>
      <c r="Y77" s="471">
        <f>Y92</f>
        <v>0</v>
      </c>
      <c r="Z77" s="472"/>
      <c r="AA77" s="472"/>
      <c r="AB77" s="473"/>
      <c r="AC77" s="471">
        <f>AC78+AC92</f>
        <v>361009039.42000002</v>
      </c>
      <c r="AD77" s="472"/>
      <c r="AE77" s="472"/>
      <c r="AF77" s="473"/>
      <c r="AG77" s="330" t="s">
        <v>24</v>
      </c>
      <c r="AH77" s="330"/>
      <c r="AI77" s="330"/>
      <c r="AJ77" s="331"/>
      <c r="AK77" s="82"/>
      <c r="AL77" s="147"/>
      <c r="AM77" s="159"/>
      <c r="AN77" s="159"/>
      <c r="AO77" s="159"/>
      <c r="AP77" s="159"/>
      <c r="AQ77" s="1"/>
    </row>
    <row r="78" spans="2:43" ht="33.75" x14ac:dyDescent="0.2">
      <c r="B78" s="112" t="s">
        <v>46</v>
      </c>
      <c r="C78" s="91" t="s">
        <v>47</v>
      </c>
      <c r="D78" s="300" t="s">
        <v>24</v>
      </c>
      <c r="E78" s="301"/>
      <c r="F78" s="301"/>
      <c r="G78" s="301"/>
      <c r="H78" s="301"/>
      <c r="I78" s="301"/>
      <c r="J78" s="301"/>
      <c r="K78" s="301"/>
      <c r="L78" s="302"/>
      <c r="M78" s="330" t="s">
        <v>24</v>
      </c>
      <c r="N78" s="330"/>
      <c r="O78" s="330"/>
      <c r="P78" s="330"/>
      <c r="Q78" s="327">
        <f>SUM(Q80:Q81)</f>
        <v>361009039.42000002</v>
      </c>
      <c r="R78" s="327"/>
      <c r="S78" s="327"/>
      <c r="T78" s="327"/>
      <c r="U78" s="327">
        <f>SUM(U80:U81)</f>
        <v>0</v>
      </c>
      <c r="V78" s="327"/>
      <c r="W78" s="327"/>
      <c r="X78" s="327"/>
      <c r="Y78" s="330" t="s">
        <v>24</v>
      </c>
      <c r="Z78" s="330"/>
      <c r="AA78" s="330"/>
      <c r="AB78" s="330"/>
      <c r="AC78" s="327">
        <f>SUM(AC80:AC81)</f>
        <v>361009039.42000002</v>
      </c>
      <c r="AD78" s="327"/>
      <c r="AE78" s="327"/>
      <c r="AF78" s="327"/>
      <c r="AG78" s="330" t="s">
        <v>24</v>
      </c>
      <c r="AH78" s="330"/>
      <c r="AI78" s="330"/>
      <c r="AJ78" s="331"/>
      <c r="AK78" s="82"/>
      <c r="AL78" s="147"/>
      <c r="AM78" s="159"/>
      <c r="AN78" s="159"/>
      <c r="AO78" s="159"/>
      <c r="AP78" s="159"/>
      <c r="AQ78" s="1"/>
    </row>
    <row r="79" spans="2:43" x14ac:dyDescent="0.2">
      <c r="B79" s="112" t="s">
        <v>37</v>
      </c>
      <c r="C79" s="91"/>
      <c r="D79" s="300"/>
      <c r="E79" s="301"/>
      <c r="F79" s="301"/>
      <c r="G79" s="301"/>
      <c r="H79" s="301"/>
      <c r="I79" s="301"/>
      <c r="J79" s="301"/>
      <c r="K79" s="301"/>
      <c r="L79" s="302"/>
      <c r="M79" s="467"/>
      <c r="N79" s="468"/>
      <c r="O79" s="468"/>
      <c r="P79" s="469"/>
      <c r="Q79" s="467"/>
      <c r="R79" s="468"/>
      <c r="S79" s="468"/>
      <c r="T79" s="469"/>
      <c r="U79" s="467"/>
      <c r="V79" s="468"/>
      <c r="W79" s="468"/>
      <c r="X79" s="469"/>
      <c r="Y79" s="467"/>
      <c r="Z79" s="468"/>
      <c r="AA79" s="468"/>
      <c r="AB79" s="469"/>
      <c r="AC79" s="467"/>
      <c r="AD79" s="468"/>
      <c r="AE79" s="468"/>
      <c r="AF79" s="469"/>
      <c r="AG79" s="467"/>
      <c r="AH79" s="468"/>
      <c r="AI79" s="468"/>
      <c r="AJ79" s="470"/>
      <c r="AK79" s="82"/>
      <c r="AL79" s="147"/>
      <c r="AM79" s="159"/>
      <c r="AN79" s="159"/>
      <c r="AO79" s="159"/>
      <c r="AP79" s="159"/>
      <c r="AQ79" s="1"/>
    </row>
    <row r="80" spans="2:43" ht="22.5" x14ac:dyDescent="0.2">
      <c r="B80" s="112" t="s">
        <v>48</v>
      </c>
      <c r="C80" s="95" t="s">
        <v>49</v>
      </c>
      <c r="D80" s="300" t="s">
        <v>24</v>
      </c>
      <c r="E80" s="301"/>
      <c r="F80" s="301"/>
      <c r="G80" s="301"/>
      <c r="H80" s="301"/>
      <c r="I80" s="301"/>
      <c r="J80" s="301"/>
      <c r="K80" s="301"/>
      <c r="L80" s="302"/>
      <c r="M80" s="354" t="s">
        <v>24</v>
      </c>
      <c r="N80" s="354"/>
      <c r="O80" s="354"/>
      <c r="P80" s="354"/>
      <c r="Q80" s="361">
        <v>-7007036.5599999996</v>
      </c>
      <c r="R80" s="361"/>
      <c r="S80" s="361"/>
      <c r="T80" s="361"/>
      <c r="U80" s="361">
        <v>0</v>
      </c>
      <c r="V80" s="361"/>
      <c r="W80" s="361"/>
      <c r="X80" s="361"/>
      <c r="Y80" s="354" t="s">
        <v>24</v>
      </c>
      <c r="Z80" s="354"/>
      <c r="AA80" s="354"/>
      <c r="AB80" s="354"/>
      <c r="AC80" s="413">
        <f>Q80+U80</f>
        <v>-7007036.5599999996</v>
      </c>
      <c r="AD80" s="414"/>
      <c r="AE80" s="414"/>
      <c r="AF80" s="415"/>
      <c r="AG80" s="354" t="s">
        <v>24</v>
      </c>
      <c r="AH80" s="354"/>
      <c r="AI80" s="354"/>
      <c r="AJ80" s="447"/>
      <c r="AK80" s="163"/>
      <c r="AL80" s="160"/>
      <c r="AM80" s="160"/>
      <c r="AN80" s="160"/>
      <c r="AO80" s="160"/>
      <c r="AP80" s="160"/>
      <c r="AQ80" s="1"/>
    </row>
    <row r="81" spans="2:43" ht="23.25" thickBot="1" x14ac:dyDescent="0.25">
      <c r="B81" s="112" t="s">
        <v>50</v>
      </c>
      <c r="C81" s="94" t="s">
        <v>51</v>
      </c>
      <c r="D81" s="311" t="s">
        <v>24</v>
      </c>
      <c r="E81" s="312"/>
      <c r="F81" s="312"/>
      <c r="G81" s="312"/>
      <c r="H81" s="312"/>
      <c r="I81" s="312"/>
      <c r="J81" s="312"/>
      <c r="K81" s="312"/>
      <c r="L81" s="313"/>
      <c r="M81" s="352" t="s">
        <v>24</v>
      </c>
      <c r="N81" s="352"/>
      <c r="O81" s="352"/>
      <c r="P81" s="352"/>
      <c r="Q81" s="516">
        <v>368016075.98000002</v>
      </c>
      <c r="R81" s="516"/>
      <c r="S81" s="516"/>
      <c r="T81" s="516"/>
      <c r="U81" s="516">
        <v>0</v>
      </c>
      <c r="V81" s="516"/>
      <c r="W81" s="516"/>
      <c r="X81" s="516"/>
      <c r="Y81" s="352" t="s">
        <v>24</v>
      </c>
      <c r="Z81" s="352"/>
      <c r="AA81" s="352"/>
      <c r="AB81" s="352"/>
      <c r="AC81" s="351">
        <f>Q81+U81</f>
        <v>368016075.98000002</v>
      </c>
      <c r="AD81" s="351"/>
      <c r="AE81" s="351"/>
      <c r="AF81" s="351"/>
      <c r="AG81" s="352" t="s">
        <v>24</v>
      </c>
      <c r="AH81" s="352"/>
      <c r="AI81" s="352"/>
      <c r="AJ81" s="353"/>
      <c r="AK81" s="163"/>
      <c r="AL81" s="160"/>
      <c r="AM81" s="160"/>
      <c r="AN81" s="160"/>
      <c r="AO81" s="160"/>
      <c r="AP81" s="160"/>
      <c r="AQ81" s="1"/>
    </row>
    <row r="82" spans="2:43" x14ac:dyDescent="0.2">
      <c r="B82" s="45"/>
      <c r="C82" s="32"/>
      <c r="D82" s="32"/>
      <c r="E82" s="32"/>
      <c r="F82" s="32"/>
      <c r="G82" s="32"/>
      <c r="H82" s="32"/>
      <c r="I82" s="32"/>
      <c r="J82" s="32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47"/>
      <c r="Z82" s="147"/>
      <c r="AA82" s="147"/>
      <c r="AB82" s="147"/>
      <c r="AC82" s="147"/>
      <c r="AD82" s="147"/>
      <c r="AF82" s="147"/>
      <c r="AG82" s="147"/>
      <c r="AK82" s="34"/>
      <c r="AL82" s="160"/>
      <c r="AM82" s="160"/>
      <c r="AN82" s="160"/>
      <c r="AO82" s="160"/>
      <c r="AP82" s="160"/>
      <c r="AQ82" s="1"/>
    </row>
    <row r="83" spans="2:43" x14ac:dyDescent="0.2">
      <c r="B83" s="45"/>
      <c r="C83" s="32"/>
      <c r="D83" s="32"/>
      <c r="E83" s="32"/>
      <c r="F83" s="32"/>
      <c r="G83" s="32"/>
      <c r="H83" s="32"/>
      <c r="I83" s="32"/>
      <c r="J83" s="32"/>
      <c r="K83" s="147"/>
      <c r="L83" s="147"/>
      <c r="M83" s="147"/>
      <c r="N83" s="147"/>
      <c r="O83" s="147"/>
      <c r="P83" s="147"/>
      <c r="Q83" s="147"/>
      <c r="R83" s="147"/>
      <c r="S83" s="147"/>
      <c r="T83" s="147"/>
      <c r="U83" s="147"/>
      <c r="V83" s="147"/>
      <c r="W83" s="147"/>
      <c r="X83" s="147"/>
      <c r="Y83" s="47"/>
      <c r="Z83" s="147"/>
      <c r="AA83" s="147"/>
      <c r="AB83" s="147"/>
      <c r="AC83" s="147"/>
      <c r="AD83" s="147"/>
      <c r="AF83" s="147"/>
      <c r="AG83" s="147"/>
      <c r="AK83" s="77"/>
      <c r="AL83" s="160"/>
      <c r="AM83" s="160"/>
      <c r="AN83" s="160"/>
      <c r="AO83" s="160"/>
      <c r="AP83" s="160"/>
      <c r="AQ83" s="1"/>
    </row>
    <row r="84" spans="2:43" x14ac:dyDescent="0.2">
      <c r="B84" s="45"/>
      <c r="C84" s="32"/>
      <c r="D84" s="32"/>
      <c r="E84" s="32"/>
      <c r="F84" s="32"/>
      <c r="G84" s="32"/>
      <c r="H84" s="32"/>
      <c r="I84" s="32"/>
      <c r="J84" s="32"/>
      <c r="K84" s="157"/>
      <c r="L84" s="157"/>
      <c r="M84" s="157"/>
      <c r="N84" s="157"/>
      <c r="O84" s="157"/>
      <c r="P84" s="157"/>
      <c r="Q84" s="157"/>
      <c r="R84" s="157"/>
      <c r="S84" s="157"/>
      <c r="T84" s="157"/>
      <c r="U84" s="157"/>
      <c r="V84" s="157"/>
      <c r="W84" s="157"/>
      <c r="X84" s="157"/>
      <c r="AC84" s="149"/>
      <c r="AD84" s="149"/>
      <c r="AF84" s="149"/>
      <c r="AG84" s="466" t="s">
        <v>61</v>
      </c>
      <c r="AH84" s="466"/>
      <c r="AI84" s="466"/>
      <c r="AJ84" s="466"/>
      <c r="AK84" s="161"/>
      <c r="AL84" s="160"/>
      <c r="AM84" s="160"/>
      <c r="AN84" s="160"/>
      <c r="AO84" s="160"/>
      <c r="AP84" s="160"/>
      <c r="AQ84" s="1"/>
    </row>
    <row r="85" spans="2:43" x14ac:dyDescent="0.2">
      <c r="B85" s="49"/>
      <c r="C85" s="50"/>
      <c r="D85" s="50"/>
      <c r="E85" s="50"/>
      <c r="F85" s="50"/>
      <c r="G85" s="50"/>
      <c r="H85" s="50"/>
      <c r="I85" s="50"/>
      <c r="J85" s="50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51"/>
      <c r="Z85" s="18"/>
      <c r="AA85" s="18"/>
      <c r="AB85" s="18"/>
      <c r="AC85" s="18"/>
      <c r="AD85" s="18"/>
      <c r="AF85" s="18"/>
      <c r="AG85" s="18"/>
      <c r="AK85" s="161"/>
      <c r="AL85" s="160"/>
      <c r="AM85" s="160"/>
      <c r="AN85" s="160"/>
      <c r="AO85" s="160"/>
      <c r="AP85" s="160"/>
      <c r="AQ85" s="1"/>
    </row>
    <row r="86" spans="2:43" s="1" customFormat="1" ht="12.75" customHeight="1" x14ac:dyDescent="0.2">
      <c r="B86" s="107"/>
      <c r="C86" s="66"/>
      <c r="D86" s="314" t="s">
        <v>57</v>
      </c>
      <c r="E86" s="314"/>
      <c r="F86" s="314"/>
      <c r="G86" s="314"/>
      <c r="H86" s="314"/>
      <c r="I86" s="314"/>
      <c r="J86" s="314"/>
      <c r="K86" s="314"/>
      <c r="L86" s="314"/>
      <c r="M86" s="356" t="s">
        <v>65</v>
      </c>
      <c r="N86" s="356"/>
      <c r="O86" s="356"/>
      <c r="P86" s="356"/>
      <c r="Q86" s="356" t="s">
        <v>11</v>
      </c>
      <c r="R86" s="356"/>
      <c r="S86" s="356"/>
      <c r="T86" s="356"/>
      <c r="U86" s="356"/>
      <c r="V86" s="356"/>
      <c r="W86" s="356"/>
      <c r="X86" s="356"/>
      <c r="Y86" s="356"/>
      <c r="Z86" s="356"/>
      <c r="AA86" s="356"/>
      <c r="AB86" s="356"/>
      <c r="AC86" s="356"/>
      <c r="AD86" s="356"/>
      <c r="AE86" s="356"/>
      <c r="AF86" s="356"/>
      <c r="AG86" s="356" t="s">
        <v>64</v>
      </c>
      <c r="AH86" s="356"/>
      <c r="AI86" s="356"/>
      <c r="AJ86" s="462"/>
      <c r="AK86" s="161"/>
      <c r="AL86" s="160"/>
      <c r="AM86" s="160"/>
      <c r="AN86" s="160"/>
      <c r="AO86" s="160"/>
      <c r="AP86" s="160"/>
    </row>
    <row r="87" spans="2:43" s="1" customFormat="1" ht="11.25" x14ac:dyDescent="0.2">
      <c r="B87" s="37"/>
      <c r="C87" s="67" t="s">
        <v>12</v>
      </c>
      <c r="D87" s="315"/>
      <c r="E87" s="315"/>
      <c r="F87" s="315"/>
      <c r="G87" s="315"/>
      <c r="H87" s="315"/>
      <c r="I87" s="315"/>
      <c r="J87" s="315"/>
      <c r="K87" s="315"/>
      <c r="L87" s="315"/>
      <c r="M87" s="356"/>
      <c r="N87" s="356"/>
      <c r="O87" s="356"/>
      <c r="P87" s="356"/>
      <c r="Q87" s="356" t="s">
        <v>71</v>
      </c>
      <c r="R87" s="356"/>
      <c r="S87" s="356"/>
      <c r="T87" s="356"/>
      <c r="U87" s="369" t="s">
        <v>67</v>
      </c>
      <c r="V87" s="369"/>
      <c r="W87" s="369"/>
      <c r="X87" s="369"/>
      <c r="Y87" s="404" t="s">
        <v>72</v>
      </c>
      <c r="Z87" s="404"/>
      <c r="AA87" s="404"/>
      <c r="AB87" s="404"/>
      <c r="AC87" s="404" t="s">
        <v>15</v>
      </c>
      <c r="AD87" s="404"/>
      <c r="AE87" s="404"/>
      <c r="AF87" s="404"/>
      <c r="AG87" s="356"/>
      <c r="AH87" s="356"/>
      <c r="AI87" s="356"/>
      <c r="AJ87" s="462"/>
      <c r="AK87" s="161"/>
      <c r="AL87" s="160"/>
      <c r="AM87" s="160"/>
      <c r="AN87" s="160"/>
      <c r="AO87" s="160"/>
      <c r="AP87" s="160"/>
    </row>
    <row r="88" spans="2:43" s="1" customFormat="1" ht="11.25" x14ac:dyDescent="0.2">
      <c r="B88" s="38" t="s">
        <v>13</v>
      </c>
      <c r="C88" s="67" t="s">
        <v>14</v>
      </c>
      <c r="D88" s="315"/>
      <c r="E88" s="315"/>
      <c r="F88" s="315"/>
      <c r="G88" s="315"/>
      <c r="H88" s="315"/>
      <c r="I88" s="315"/>
      <c r="J88" s="315"/>
      <c r="K88" s="315"/>
      <c r="L88" s="315"/>
      <c r="M88" s="356"/>
      <c r="N88" s="356"/>
      <c r="O88" s="356"/>
      <c r="P88" s="356"/>
      <c r="Q88" s="356"/>
      <c r="R88" s="356"/>
      <c r="S88" s="356"/>
      <c r="T88" s="356"/>
      <c r="U88" s="371"/>
      <c r="V88" s="371"/>
      <c r="W88" s="371"/>
      <c r="X88" s="371"/>
      <c r="Y88" s="405"/>
      <c r="Z88" s="405"/>
      <c r="AA88" s="405"/>
      <c r="AB88" s="405"/>
      <c r="AC88" s="405"/>
      <c r="AD88" s="405"/>
      <c r="AE88" s="405"/>
      <c r="AF88" s="405"/>
      <c r="AG88" s="356"/>
      <c r="AH88" s="356"/>
      <c r="AI88" s="356"/>
      <c r="AJ88" s="462"/>
      <c r="AK88" s="161"/>
      <c r="AL88" s="160"/>
      <c r="AM88" s="160"/>
      <c r="AN88" s="160"/>
      <c r="AO88" s="160"/>
      <c r="AP88" s="160"/>
    </row>
    <row r="89" spans="2:43" s="1" customFormat="1" ht="11.25" x14ac:dyDescent="0.2">
      <c r="B89" s="37"/>
      <c r="C89" s="67" t="s">
        <v>16</v>
      </c>
      <c r="D89" s="315"/>
      <c r="E89" s="315"/>
      <c r="F89" s="315"/>
      <c r="G89" s="315"/>
      <c r="H89" s="315"/>
      <c r="I89" s="315"/>
      <c r="J89" s="315"/>
      <c r="K89" s="315"/>
      <c r="L89" s="315"/>
      <c r="M89" s="356"/>
      <c r="N89" s="356"/>
      <c r="O89" s="356"/>
      <c r="P89" s="356"/>
      <c r="Q89" s="356"/>
      <c r="R89" s="356"/>
      <c r="S89" s="356"/>
      <c r="T89" s="356"/>
      <c r="U89" s="371"/>
      <c r="V89" s="371"/>
      <c r="W89" s="371"/>
      <c r="X89" s="371"/>
      <c r="Y89" s="405"/>
      <c r="Z89" s="405"/>
      <c r="AA89" s="405"/>
      <c r="AB89" s="405"/>
      <c r="AC89" s="405"/>
      <c r="AD89" s="405"/>
      <c r="AE89" s="405"/>
      <c r="AF89" s="405"/>
      <c r="AG89" s="356"/>
      <c r="AH89" s="356"/>
      <c r="AI89" s="356"/>
      <c r="AJ89" s="462"/>
      <c r="AK89" s="161"/>
      <c r="AL89" s="160"/>
      <c r="AM89" s="160"/>
      <c r="AN89" s="160"/>
      <c r="AO89" s="160"/>
      <c r="AP89" s="160"/>
    </row>
    <row r="90" spans="2:43" s="1" customFormat="1" ht="11.25" x14ac:dyDescent="0.2">
      <c r="B90" s="37"/>
      <c r="C90" s="67"/>
      <c r="D90" s="316"/>
      <c r="E90" s="316"/>
      <c r="F90" s="316"/>
      <c r="G90" s="316"/>
      <c r="H90" s="316"/>
      <c r="I90" s="316"/>
      <c r="J90" s="316"/>
      <c r="K90" s="316"/>
      <c r="L90" s="316"/>
      <c r="M90" s="356"/>
      <c r="N90" s="356"/>
      <c r="O90" s="356"/>
      <c r="P90" s="356"/>
      <c r="Q90" s="356"/>
      <c r="R90" s="356"/>
      <c r="S90" s="356"/>
      <c r="T90" s="356"/>
      <c r="U90" s="432"/>
      <c r="V90" s="432"/>
      <c r="W90" s="432"/>
      <c r="X90" s="432"/>
      <c r="Y90" s="437"/>
      <c r="Z90" s="437"/>
      <c r="AA90" s="437"/>
      <c r="AB90" s="437"/>
      <c r="AC90" s="437"/>
      <c r="AD90" s="437"/>
      <c r="AE90" s="437"/>
      <c r="AF90" s="437"/>
      <c r="AG90" s="356"/>
      <c r="AH90" s="356"/>
      <c r="AI90" s="356"/>
      <c r="AJ90" s="462"/>
      <c r="AK90" s="161"/>
      <c r="AL90" s="160"/>
      <c r="AM90" s="160"/>
      <c r="AN90" s="160"/>
      <c r="AO90" s="160"/>
      <c r="AP90" s="160"/>
    </row>
    <row r="91" spans="2:43" ht="13.5" thickBot="1" x14ac:dyDescent="0.25">
      <c r="B91" s="110">
        <v>1</v>
      </c>
      <c r="C91" s="151">
        <v>2</v>
      </c>
      <c r="D91" s="454">
        <v>3</v>
      </c>
      <c r="E91" s="454"/>
      <c r="F91" s="454"/>
      <c r="G91" s="454"/>
      <c r="H91" s="454"/>
      <c r="I91" s="454"/>
      <c r="J91" s="454"/>
      <c r="K91" s="454"/>
      <c r="L91" s="454"/>
      <c r="M91" s="355" t="s">
        <v>17</v>
      </c>
      <c r="N91" s="355"/>
      <c r="O91" s="355"/>
      <c r="P91" s="355"/>
      <c r="Q91" s="355" t="s">
        <v>18</v>
      </c>
      <c r="R91" s="355"/>
      <c r="S91" s="355"/>
      <c r="T91" s="355"/>
      <c r="U91" s="355" t="s">
        <v>19</v>
      </c>
      <c r="V91" s="355"/>
      <c r="W91" s="355"/>
      <c r="X91" s="355"/>
      <c r="Y91" s="429" t="s">
        <v>20</v>
      </c>
      <c r="Z91" s="429"/>
      <c r="AA91" s="429"/>
      <c r="AB91" s="429"/>
      <c r="AC91" s="355" t="s">
        <v>21</v>
      </c>
      <c r="AD91" s="355"/>
      <c r="AE91" s="355"/>
      <c r="AF91" s="355"/>
      <c r="AG91" s="355" t="s">
        <v>22</v>
      </c>
      <c r="AH91" s="355"/>
      <c r="AI91" s="355"/>
      <c r="AJ91" s="423"/>
      <c r="AK91" s="161"/>
      <c r="AL91" s="160"/>
      <c r="AM91" s="160"/>
      <c r="AN91" s="160"/>
      <c r="AO91" s="160"/>
      <c r="AP91" s="160"/>
      <c r="AQ91" s="1"/>
    </row>
    <row r="92" spans="2:43" ht="22.5" x14ac:dyDescent="0.2">
      <c r="B92" s="111" t="s">
        <v>52</v>
      </c>
      <c r="C92" s="90" t="s">
        <v>53</v>
      </c>
      <c r="D92" s="317" t="s">
        <v>24</v>
      </c>
      <c r="E92" s="318"/>
      <c r="F92" s="318"/>
      <c r="G92" s="318"/>
      <c r="H92" s="318"/>
      <c r="I92" s="318"/>
      <c r="J92" s="318"/>
      <c r="K92" s="318"/>
      <c r="L92" s="319"/>
      <c r="M92" s="478" t="s">
        <v>24</v>
      </c>
      <c r="N92" s="478"/>
      <c r="O92" s="478"/>
      <c r="P92" s="478"/>
      <c r="Q92" s="478" t="s">
        <v>24</v>
      </c>
      <c r="R92" s="478"/>
      <c r="S92" s="478"/>
      <c r="T92" s="478"/>
      <c r="U92" s="408">
        <f>SUM(U94:U95)</f>
        <v>0</v>
      </c>
      <c r="V92" s="408"/>
      <c r="W92" s="408"/>
      <c r="X92" s="408"/>
      <c r="Y92" s="408">
        <f>SUM(Y94:Y95)</f>
        <v>0</v>
      </c>
      <c r="Z92" s="408"/>
      <c r="AA92" s="408"/>
      <c r="AB92" s="408"/>
      <c r="AC92" s="408">
        <f>SUM(AC94:AC95)</f>
        <v>0</v>
      </c>
      <c r="AD92" s="408"/>
      <c r="AE92" s="408"/>
      <c r="AF92" s="408"/>
      <c r="AG92" s="478" t="s">
        <v>24</v>
      </c>
      <c r="AH92" s="478"/>
      <c r="AI92" s="478"/>
      <c r="AJ92" s="479"/>
      <c r="AK92" s="161"/>
      <c r="AL92" s="160"/>
      <c r="AM92" s="162"/>
      <c r="AN92" s="162"/>
      <c r="AO92" s="162"/>
      <c r="AP92" s="162"/>
      <c r="AQ92" s="1"/>
    </row>
    <row r="93" spans="2:43" hidden="1" x14ac:dyDescent="0.2">
      <c r="B93" s="112" t="s">
        <v>37</v>
      </c>
      <c r="C93" s="91"/>
      <c r="D93" s="300"/>
      <c r="E93" s="301"/>
      <c r="F93" s="301"/>
      <c r="G93" s="301"/>
      <c r="H93" s="301"/>
      <c r="I93" s="301"/>
      <c r="J93" s="301"/>
      <c r="K93" s="302"/>
      <c r="L93" s="148"/>
      <c r="M93" s="467"/>
      <c r="N93" s="468"/>
      <c r="O93" s="468"/>
      <c r="P93" s="469"/>
      <c r="Q93" s="467"/>
      <c r="R93" s="468"/>
      <c r="S93" s="468"/>
      <c r="T93" s="469"/>
      <c r="U93" s="323"/>
      <c r="V93" s="324"/>
      <c r="W93" s="324"/>
      <c r="X93" s="326"/>
      <c r="Y93" s="475"/>
      <c r="Z93" s="476"/>
      <c r="AA93" s="476"/>
      <c r="AB93" s="477"/>
      <c r="AC93" s="475"/>
      <c r="AD93" s="476"/>
      <c r="AE93" s="476"/>
      <c r="AF93" s="477"/>
      <c r="AG93" s="467"/>
      <c r="AH93" s="468"/>
      <c r="AI93" s="468"/>
      <c r="AJ93" s="470"/>
      <c r="AK93" s="161"/>
      <c r="AL93" s="160"/>
      <c r="AM93" s="159"/>
      <c r="AN93" s="159"/>
      <c r="AO93" s="159"/>
      <c r="AP93" s="159"/>
    </row>
    <row r="94" spans="2:43" ht="22.5" x14ac:dyDescent="0.2">
      <c r="B94" s="112" t="s">
        <v>89</v>
      </c>
      <c r="C94" s="95" t="s">
        <v>54</v>
      </c>
      <c r="D94" s="300" t="s">
        <v>24</v>
      </c>
      <c r="E94" s="301"/>
      <c r="F94" s="301"/>
      <c r="G94" s="301"/>
      <c r="H94" s="301"/>
      <c r="I94" s="301"/>
      <c r="J94" s="301"/>
      <c r="K94" s="301"/>
      <c r="L94" s="302"/>
      <c r="M94" s="330" t="s">
        <v>24</v>
      </c>
      <c r="N94" s="330"/>
      <c r="O94" s="330"/>
      <c r="P94" s="330"/>
      <c r="Q94" s="330" t="s">
        <v>24</v>
      </c>
      <c r="R94" s="330"/>
      <c r="S94" s="330"/>
      <c r="T94" s="330"/>
      <c r="U94" s="361"/>
      <c r="V94" s="361"/>
      <c r="W94" s="361"/>
      <c r="X94" s="361"/>
      <c r="Y94" s="361"/>
      <c r="Z94" s="361"/>
      <c r="AA94" s="361"/>
      <c r="AB94" s="361"/>
      <c r="AC94" s="416">
        <f>U94+Y94</f>
        <v>0</v>
      </c>
      <c r="AD94" s="416"/>
      <c r="AE94" s="416"/>
      <c r="AF94" s="416"/>
      <c r="AG94" s="330" t="s">
        <v>24</v>
      </c>
      <c r="AH94" s="330"/>
      <c r="AI94" s="330"/>
      <c r="AJ94" s="331"/>
      <c r="AK94" s="161"/>
      <c r="AL94" s="160"/>
      <c r="AM94" s="159"/>
      <c r="AN94" s="159"/>
      <c r="AO94" s="159"/>
      <c r="AP94" s="159"/>
    </row>
    <row r="95" spans="2:43" ht="23.25" thickBot="1" x14ac:dyDescent="0.25">
      <c r="B95" s="112" t="s">
        <v>90</v>
      </c>
      <c r="C95" s="94" t="s">
        <v>55</v>
      </c>
      <c r="D95" s="311" t="s">
        <v>24</v>
      </c>
      <c r="E95" s="312"/>
      <c r="F95" s="312"/>
      <c r="G95" s="312"/>
      <c r="H95" s="312"/>
      <c r="I95" s="312"/>
      <c r="J95" s="312"/>
      <c r="K95" s="312"/>
      <c r="L95" s="313"/>
      <c r="M95" s="352" t="s">
        <v>24</v>
      </c>
      <c r="N95" s="352"/>
      <c r="O95" s="352"/>
      <c r="P95" s="352"/>
      <c r="Q95" s="352" t="s">
        <v>24</v>
      </c>
      <c r="R95" s="352"/>
      <c r="S95" s="352"/>
      <c r="T95" s="352"/>
      <c r="U95" s="350"/>
      <c r="V95" s="350"/>
      <c r="W95" s="350"/>
      <c r="X95" s="350"/>
      <c r="Y95" s="350"/>
      <c r="Z95" s="350"/>
      <c r="AA95" s="350"/>
      <c r="AB95" s="350"/>
      <c r="AC95" s="351">
        <f>U95+Y95</f>
        <v>0</v>
      </c>
      <c r="AD95" s="351"/>
      <c r="AE95" s="351"/>
      <c r="AF95" s="351"/>
      <c r="AG95" s="352" t="s">
        <v>24</v>
      </c>
      <c r="AH95" s="352"/>
      <c r="AI95" s="352"/>
      <c r="AJ95" s="353"/>
      <c r="AK95" s="161"/>
      <c r="AL95" s="160"/>
      <c r="AM95" s="159"/>
      <c r="AN95" s="159"/>
      <c r="AO95" s="159"/>
      <c r="AP95" s="159"/>
    </row>
    <row r="96" spans="2:43" x14ac:dyDescent="0.2">
      <c r="B96" s="45"/>
      <c r="C96" s="32"/>
      <c r="D96" s="32"/>
      <c r="E96" s="32"/>
      <c r="F96" s="32"/>
      <c r="G96" s="32"/>
      <c r="H96" s="32"/>
      <c r="I96" s="32"/>
      <c r="J96" s="32"/>
      <c r="K96" s="157"/>
      <c r="L96" s="157"/>
      <c r="M96" s="157"/>
      <c r="N96" s="157"/>
      <c r="O96" s="157"/>
      <c r="P96" s="147"/>
      <c r="Q96" s="157"/>
      <c r="R96" s="157"/>
      <c r="S96" s="147"/>
      <c r="T96" s="157"/>
      <c r="U96" s="157"/>
      <c r="V96" s="147"/>
      <c r="W96" s="157"/>
      <c r="X96" s="157"/>
      <c r="Y96" s="47"/>
      <c r="Z96" s="157"/>
      <c r="AA96" s="157"/>
      <c r="AB96" s="147"/>
      <c r="AC96" s="157"/>
      <c r="AD96" s="157"/>
      <c r="AF96" s="157"/>
      <c r="AG96" s="157"/>
      <c r="AK96" s="161"/>
      <c r="AL96" s="160"/>
      <c r="AM96" s="159"/>
      <c r="AN96" s="159"/>
      <c r="AO96" s="159"/>
      <c r="AP96" s="159"/>
    </row>
    <row r="97" spans="2:42" x14ac:dyDescent="0.2">
      <c r="B97" s="52"/>
      <c r="C97" s="52"/>
      <c r="D97" s="52"/>
      <c r="E97" s="52"/>
      <c r="F97" s="52"/>
      <c r="G97" s="52"/>
      <c r="H97" s="52"/>
      <c r="I97" s="52"/>
      <c r="J97" s="52"/>
      <c r="K97" s="147"/>
      <c r="L97" s="147"/>
      <c r="M97" s="147"/>
      <c r="N97" s="147"/>
      <c r="O97" s="147"/>
      <c r="P97" s="157"/>
      <c r="Q97" s="147"/>
      <c r="R97" s="147"/>
      <c r="S97" s="157"/>
      <c r="T97" s="147"/>
      <c r="U97" s="147"/>
      <c r="V97" s="157"/>
      <c r="W97" s="147"/>
      <c r="X97" s="147"/>
      <c r="Y97" s="34"/>
      <c r="Z97" s="147"/>
      <c r="AA97" s="147"/>
      <c r="AB97" s="157"/>
      <c r="AC97" s="147"/>
      <c r="AD97" s="147"/>
      <c r="AF97" s="147"/>
      <c r="AG97" s="147"/>
      <c r="AK97" s="161"/>
      <c r="AL97" s="160"/>
      <c r="AM97" s="159"/>
      <c r="AN97" s="159"/>
      <c r="AO97" s="159"/>
      <c r="AP97" s="159"/>
    </row>
    <row r="98" spans="2:42" x14ac:dyDescent="0.2">
      <c r="B98" s="53" t="s">
        <v>75</v>
      </c>
      <c r="C98" s="54"/>
      <c r="D98" s="54"/>
      <c r="E98" s="54"/>
      <c r="F98" s="55"/>
      <c r="G98" s="55"/>
      <c r="H98" s="55"/>
      <c r="I98" s="342" t="s">
        <v>110</v>
      </c>
      <c r="J98" s="342"/>
      <c r="K98" s="342"/>
      <c r="L98" s="342"/>
      <c r="M98" s="342"/>
      <c r="N98" s="342"/>
      <c r="O98" s="342"/>
      <c r="P98" s="57"/>
      <c r="Q98" s="57"/>
      <c r="R98" s="57"/>
      <c r="S98" s="348" t="s">
        <v>76</v>
      </c>
      <c r="T98" s="348"/>
      <c r="U98" s="348"/>
      <c r="V98" s="348"/>
      <c r="W98" s="348"/>
      <c r="X98" s="348"/>
      <c r="Y98" s="56"/>
      <c r="Z98" s="58"/>
      <c r="AA98" s="58"/>
      <c r="AB98" s="18"/>
      <c r="AC98" s="59"/>
      <c r="AD98" s="347"/>
      <c r="AE98" s="347"/>
      <c r="AF98" s="347"/>
      <c r="AG98" s="347"/>
      <c r="AH98" s="347"/>
      <c r="AI98" s="347"/>
      <c r="AJ98" s="347"/>
      <c r="AK98" s="161"/>
      <c r="AL98" s="160"/>
      <c r="AM98" s="159"/>
      <c r="AN98" s="159"/>
      <c r="AO98" s="159"/>
      <c r="AP98" s="159"/>
    </row>
    <row r="99" spans="2:42" x14ac:dyDescent="0.2">
      <c r="B99" s="60"/>
      <c r="C99" s="341" t="s">
        <v>63</v>
      </c>
      <c r="D99" s="341"/>
      <c r="E99" s="341"/>
      <c r="F99" s="61"/>
      <c r="G99" s="61"/>
      <c r="H99" s="61"/>
      <c r="I99" s="341" t="s">
        <v>56</v>
      </c>
      <c r="J99" s="341"/>
      <c r="K99" s="341"/>
      <c r="L99" s="341"/>
      <c r="M99" s="341"/>
      <c r="N99" s="341"/>
      <c r="O99" s="341"/>
      <c r="P99" s="61"/>
      <c r="Q99" s="61"/>
      <c r="R99" s="61"/>
      <c r="S99" s="348"/>
      <c r="T99" s="348"/>
      <c r="U99" s="348"/>
      <c r="V99" s="348"/>
      <c r="W99" s="348"/>
      <c r="X99" s="348"/>
      <c r="Y99" s="343" t="s">
        <v>63</v>
      </c>
      <c r="Z99" s="343"/>
      <c r="AA99" s="343"/>
      <c r="AB99" s="343"/>
      <c r="AC99" s="43"/>
      <c r="AD99" s="341" t="s">
        <v>56</v>
      </c>
      <c r="AE99" s="341"/>
      <c r="AF99" s="341"/>
      <c r="AG99" s="341"/>
      <c r="AH99" s="341"/>
      <c r="AI99" s="341"/>
      <c r="AJ99" s="341"/>
    </row>
    <row r="100" spans="2:42" x14ac:dyDescent="0.2">
      <c r="B100" s="62"/>
      <c r="M100" s="3"/>
      <c r="N100" s="3"/>
      <c r="O100" s="3"/>
      <c r="P100" s="61"/>
      <c r="Q100" s="3"/>
      <c r="R100" s="3"/>
      <c r="S100" s="61"/>
      <c r="T100" s="3"/>
      <c r="U100" s="3"/>
      <c r="V100" s="146"/>
      <c r="W100" s="3"/>
      <c r="X100" s="3"/>
      <c r="Y100" s="61"/>
      <c r="Z100" s="61"/>
      <c r="AA100" s="61"/>
      <c r="AB100" s="61"/>
      <c r="AC100" s="43"/>
      <c r="AD100" s="43"/>
      <c r="AF100" s="43"/>
      <c r="AG100" s="43"/>
    </row>
    <row r="101" spans="2:42" x14ac:dyDescent="0.2">
      <c r="B101" s="60" t="s">
        <v>74</v>
      </c>
      <c r="C101" s="63"/>
      <c r="D101" s="63"/>
      <c r="E101" s="63"/>
      <c r="F101" s="61"/>
      <c r="G101" s="61"/>
      <c r="H101" s="61"/>
      <c r="I101" s="349" t="s">
        <v>113</v>
      </c>
      <c r="J101" s="349"/>
      <c r="K101" s="349"/>
      <c r="L101" s="349"/>
      <c r="M101" s="349"/>
      <c r="N101" s="349"/>
      <c r="O101" s="349"/>
      <c r="P101" s="3"/>
      <c r="Q101" s="3"/>
      <c r="R101" s="3"/>
      <c r="S101" s="3"/>
      <c r="T101" s="3"/>
      <c r="U101" s="3"/>
      <c r="V101" s="3"/>
      <c r="W101" s="3"/>
      <c r="X101" s="3"/>
      <c r="Y101" s="64"/>
      <c r="Z101" s="3"/>
      <c r="AA101" s="3"/>
      <c r="AB101" s="3"/>
      <c r="AC101" s="3"/>
      <c r="AD101" s="3"/>
      <c r="AF101" s="3"/>
      <c r="AG101" s="3"/>
    </row>
    <row r="102" spans="2:42" x14ac:dyDescent="0.2">
      <c r="B102" s="60"/>
      <c r="C102" s="341" t="s">
        <v>63</v>
      </c>
      <c r="D102" s="341"/>
      <c r="E102" s="341"/>
      <c r="F102" s="61"/>
      <c r="G102" s="61"/>
      <c r="H102" s="61"/>
      <c r="I102" s="341" t="s">
        <v>56</v>
      </c>
      <c r="J102" s="341"/>
      <c r="K102" s="341"/>
      <c r="L102" s="341"/>
      <c r="M102" s="341"/>
      <c r="N102" s="341"/>
      <c r="O102" s="341"/>
      <c r="P102" s="4"/>
      <c r="Q102" s="16"/>
      <c r="R102" s="16"/>
      <c r="S102" s="4"/>
      <c r="T102" s="16"/>
      <c r="U102" s="16"/>
      <c r="V102" s="4"/>
      <c r="W102" s="16"/>
      <c r="X102" s="16"/>
      <c r="Y102" s="65"/>
      <c r="Z102" s="16"/>
      <c r="AA102" s="16"/>
      <c r="AC102" s="16"/>
      <c r="AD102" s="16"/>
      <c r="AF102" s="16"/>
      <c r="AG102" s="16"/>
    </row>
    <row r="103" spans="2:42" x14ac:dyDescent="0.2">
      <c r="B103" s="60"/>
      <c r="C103" s="43"/>
      <c r="D103" s="43"/>
      <c r="E103" s="43"/>
      <c r="F103" s="61"/>
      <c r="G103" s="61"/>
      <c r="H103" s="61"/>
      <c r="I103" s="43"/>
      <c r="J103" s="43"/>
      <c r="K103" s="43"/>
      <c r="L103" s="43"/>
      <c r="M103" s="43"/>
      <c r="N103" s="43"/>
      <c r="O103" s="43"/>
      <c r="P103" s="4"/>
      <c r="Q103" s="16"/>
      <c r="R103" s="16"/>
      <c r="S103" s="4"/>
      <c r="T103" s="16"/>
      <c r="U103" s="16"/>
      <c r="V103" s="4"/>
      <c r="W103" s="16"/>
      <c r="X103" s="16"/>
      <c r="Y103" s="65"/>
      <c r="Z103" s="16"/>
      <c r="AA103" s="16"/>
      <c r="AC103" s="16"/>
      <c r="AD103" s="16"/>
      <c r="AF103" s="16"/>
      <c r="AG103" s="16"/>
    </row>
    <row r="104" spans="2:42" x14ac:dyDescent="0.2">
      <c r="B104" s="489" t="s">
        <v>105</v>
      </c>
      <c r="C104" s="489"/>
      <c r="D104" s="489"/>
      <c r="E104" s="489"/>
      <c r="F104" s="61"/>
      <c r="G104" s="61"/>
      <c r="H104" s="61"/>
      <c r="I104" s="43"/>
      <c r="J104" s="43"/>
      <c r="K104" s="43"/>
      <c r="L104" s="43"/>
      <c r="M104" s="43"/>
      <c r="N104" s="43"/>
      <c r="O104" s="43"/>
      <c r="P104" s="4"/>
      <c r="Q104" s="16"/>
      <c r="R104" s="16"/>
      <c r="S104" s="4"/>
      <c r="T104" s="16"/>
      <c r="U104" s="16"/>
      <c r="V104" s="4"/>
      <c r="W104" s="16"/>
      <c r="X104" s="16"/>
      <c r="Y104" s="65"/>
      <c r="Z104" s="16"/>
      <c r="AA104" s="16"/>
      <c r="AC104" s="16"/>
      <c r="AD104" s="16"/>
      <c r="AF104" s="16"/>
      <c r="AG104" s="16"/>
    </row>
    <row r="105" spans="2:42" x14ac:dyDescent="0.2">
      <c r="B105" s="146"/>
      <c r="C105" s="146"/>
      <c r="D105" s="146"/>
      <c r="E105" s="146"/>
      <c r="F105" s="61"/>
      <c r="G105" s="61"/>
      <c r="H105" s="61"/>
      <c r="I105" s="43"/>
      <c r="J105" s="43"/>
      <c r="K105" s="43"/>
      <c r="L105" s="43"/>
      <c r="M105" s="43"/>
      <c r="N105" s="43"/>
      <c r="O105" s="43"/>
      <c r="P105" s="4"/>
      <c r="Q105" s="16"/>
      <c r="R105" s="16"/>
      <c r="S105" s="4"/>
      <c r="T105" s="16"/>
      <c r="U105" s="16"/>
      <c r="V105" s="4"/>
      <c r="W105" s="16"/>
      <c r="X105" s="16"/>
      <c r="Y105" s="65"/>
      <c r="Z105" s="16"/>
      <c r="AA105" s="16"/>
      <c r="AC105" s="16"/>
      <c r="AD105" s="16"/>
      <c r="AF105" s="16"/>
      <c r="AG105" s="16"/>
    </row>
    <row r="106" spans="2:42" hidden="1" x14ac:dyDescent="0.2"/>
    <row r="107" spans="2:42" ht="48" hidden="1" customHeight="1" thickTop="1" thickBot="1" x14ac:dyDescent="0.25">
      <c r="D107" s="537"/>
      <c r="E107" s="538"/>
      <c r="F107" s="538"/>
      <c r="G107" s="538"/>
      <c r="H107" s="538"/>
      <c r="I107" s="538"/>
      <c r="J107" s="538"/>
      <c r="K107" s="538"/>
      <c r="L107" s="538"/>
      <c r="M107" s="539" t="s">
        <v>109</v>
      </c>
      <c r="N107" s="539"/>
      <c r="O107" s="539"/>
      <c r="P107" s="539"/>
      <c r="Q107" s="539"/>
      <c r="R107" s="539"/>
      <c r="S107" s="539"/>
      <c r="T107" s="540"/>
    </row>
    <row r="108" spans="2:42" ht="3.75" hidden="1" customHeight="1" thickTop="1" thickBot="1" x14ac:dyDescent="0.25">
      <c r="D108" s="515"/>
      <c r="E108" s="515"/>
      <c r="F108" s="515"/>
      <c r="G108" s="515"/>
      <c r="H108" s="515"/>
      <c r="I108" s="515"/>
      <c r="J108" s="515"/>
      <c r="K108" s="515"/>
      <c r="L108" s="39"/>
      <c r="M108" s="544"/>
      <c r="N108" s="544"/>
      <c r="O108" s="544"/>
      <c r="P108" s="544"/>
      <c r="Q108" s="544"/>
      <c r="R108" s="544"/>
      <c r="S108" s="544"/>
      <c r="T108" s="544"/>
    </row>
    <row r="109" spans="2:42" ht="13.5" hidden="1" thickTop="1" x14ac:dyDescent="0.2">
      <c r="D109" s="497" t="s">
        <v>96</v>
      </c>
      <c r="E109" s="498"/>
      <c r="F109" s="498"/>
      <c r="G109" s="498"/>
      <c r="H109" s="498"/>
      <c r="I109" s="498"/>
      <c r="J109" s="498"/>
      <c r="K109" s="498"/>
      <c r="L109" s="498"/>
      <c r="M109" s="499" t="s">
        <v>124</v>
      </c>
      <c r="N109" s="499"/>
      <c r="O109" s="499"/>
      <c r="P109" s="499"/>
      <c r="Q109" s="499"/>
      <c r="R109" s="499"/>
      <c r="S109" s="499"/>
      <c r="T109" s="500"/>
    </row>
    <row r="110" spans="2:42" hidden="1" x14ac:dyDescent="0.2">
      <c r="D110" s="501" t="s">
        <v>97</v>
      </c>
      <c r="E110" s="502"/>
      <c r="F110" s="502"/>
      <c r="G110" s="502"/>
      <c r="H110" s="502"/>
      <c r="I110" s="502"/>
      <c r="J110" s="502"/>
      <c r="K110" s="502"/>
      <c r="L110" s="502"/>
      <c r="M110" s="503">
        <v>45728</v>
      </c>
      <c r="N110" s="503"/>
      <c r="O110" s="503"/>
      <c r="P110" s="503"/>
      <c r="Q110" s="503"/>
      <c r="R110" s="503"/>
      <c r="S110" s="503"/>
      <c r="T110" s="504"/>
    </row>
    <row r="111" spans="2:42" hidden="1" x14ac:dyDescent="0.2">
      <c r="D111" s="501" t="s">
        <v>98</v>
      </c>
      <c r="E111" s="502"/>
      <c r="F111" s="502"/>
      <c r="G111" s="502"/>
      <c r="H111" s="502"/>
      <c r="I111" s="502"/>
      <c r="J111" s="502"/>
      <c r="K111" s="502"/>
      <c r="L111" s="502"/>
      <c r="M111" s="505" t="s">
        <v>126</v>
      </c>
      <c r="N111" s="505"/>
      <c r="O111" s="505"/>
      <c r="P111" s="505"/>
      <c r="Q111" s="505"/>
      <c r="R111" s="505"/>
      <c r="S111" s="505"/>
      <c r="T111" s="506"/>
    </row>
    <row r="112" spans="2:42" hidden="1" x14ac:dyDescent="0.2">
      <c r="D112" s="501" t="s">
        <v>99</v>
      </c>
      <c r="E112" s="502"/>
      <c r="F112" s="502"/>
      <c r="G112" s="502"/>
      <c r="H112" s="502"/>
      <c r="I112" s="502"/>
      <c r="J112" s="502"/>
      <c r="K112" s="502"/>
      <c r="L112" s="502"/>
      <c r="M112" s="505" t="s">
        <v>127</v>
      </c>
      <c r="N112" s="505"/>
      <c r="O112" s="505"/>
      <c r="P112" s="505"/>
      <c r="Q112" s="505"/>
      <c r="R112" s="505"/>
      <c r="S112" s="505"/>
      <c r="T112" s="506"/>
    </row>
    <row r="113" spans="4:20" hidden="1" x14ac:dyDescent="0.2">
      <c r="D113" s="501" t="s">
        <v>100</v>
      </c>
      <c r="E113" s="502"/>
      <c r="F113" s="502"/>
      <c r="G113" s="502"/>
      <c r="H113" s="502"/>
      <c r="I113" s="502"/>
      <c r="J113" s="502"/>
      <c r="K113" s="502"/>
      <c r="L113" s="502"/>
      <c r="M113" s="505" t="s">
        <v>124</v>
      </c>
      <c r="N113" s="505"/>
      <c r="O113" s="505"/>
      <c r="P113" s="505"/>
      <c r="Q113" s="505"/>
      <c r="R113" s="505"/>
      <c r="S113" s="505"/>
      <c r="T113" s="506"/>
    </row>
    <row r="114" spans="4:20" hidden="1" x14ac:dyDescent="0.2">
      <c r="D114" s="501" t="s">
        <v>101</v>
      </c>
      <c r="E114" s="502"/>
      <c r="F114" s="502"/>
      <c r="G114" s="502"/>
      <c r="H114" s="502"/>
      <c r="I114" s="502"/>
      <c r="J114" s="502"/>
      <c r="K114" s="502"/>
      <c r="L114" s="502"/>
      <c r="M114" s="503">
        <v>45464</v>
      </c>
      <c r="N114" s="503"/>
      <c r="O114" s="503"/>
      <c r="P114" s="503"/>
      <c r="Q114" s="503"/>
      <c r="R114" s="503"/>
      <c r="S114" s="503"/>
      <c r="T114" s="504"/>
    </row>
    <row r="115" spans="4:20" hidden="1" x14ac:dyDescent="0.2">
      <c r="D115" s="501" t="s">
        <v>102</v>
      </c>
      <c r="E115" s="502"/>
      <c r="F115" s="502"/>
      <c r="G115" s="502"/>
      <c r="H115" s="502"/>
      <c r="I115" s="502"/>
      <c r="J115" s="502"/>
      <c r="K115" s="502"/>
      <c r="L115" s="502"/>
      <c r="M115" s="503">
        <v>45914</v>
      </c>
      <c r="N115" s="503"/>
      <c r="O115" s="503"/>
      <c r="P115" s="503"/>
      <c r="Q115" s="503"/>
      <c r="R115" s="503"/>
      <c r="S115" s="503"/>
      <c r="T115" s="504"/>
    </row>
    <row r="116" spans="4:20" hidden="1" x14ac:dyDescent="0.2">
      <c r="D116" s="501" t="s">
        <v>103</v>
      </c>
      <c r="E116" s="502"/>
      <c r="F116" s="502"/>
      <c r="G116" s="502"/>
      <c r="H116" s="502"/>
      <c r="I116" s="502"/>
      <c r="J116" s="502"/>
      <c r="K116" s="502"/>
      <c r="L116" s="502"/>
      <c r="M116" s="505" t="s">
        <v>125</v>
      </c>
      <c r="N116" s="505"/>
      <c r="O116" s="505"/>
      <c r="P116" s="505"/>
      <c r="Q116" s="505"/>
      <c r="R116" s="505"/>
      <c r="S116" s="505"/>
      <c r="T116" s="506"/>
    </row>
    <row r="117" spans="4:20" ht="13.5" hidden="1" thickBot="1" x14ac:dyDescent="0.25">
      <c r="D117" s="507" t="s">
        <v>104</v>
      </c>
      <c r="E117" s="508"/>
      <c r="F117" s="508"/>
      <c r="G117" s="508"/>
      <c r="H117" s="508"/>
      <c r="I117" s="508"/>
      <c r="J117" s="508"/>
      <c r="K117" s="508"/>
      <c r="L117" s="508"/>
      <c r="M117" s="509" t="s">
        <v>74</v>
      </c>
      <c r="N117" s="509"/>
      <c r="O117" s="509"/>
      <c r="P117" s="509"/>
      <c r="Q117" s="509"/>
      <c r="R117" s="509"/>
      <c r="S117" s="509"/>
      <c r="T117" s="510"/>
    </row>
    <row r="118" spans="4:20" ht="3.75" hidden="1" customHeight="1" x14ac:dyDescent="0.2">
      <c r="D118" s="545"/>
      <c r="E118" s="545"/>
      <c r="F118" s="545"/>
      <c r="G118" s="545"/>
      <c r="H118" s="545"/>
      <c r="I118" s="545"/>
      <c r="J118" s="545"/>
      <c r="K118" s="545"/>
      <c r="L118" s="545"/>
      <c r="M118" s="512"/>
      <c r="N118" s="512"/>
      <c r="O118" s="512"/>
      <c r="P118" s="512"/>
      <c r="Q118" s="512"/>
      <c r="R118" s="512"/>
      <c r="S118" s="512"/>
      <c r="T118" s="512"/>
    </row>
    <row r="119" spans="4:20" ht="13.5" hidden="1" thickTop="1" x14ac:dyDescent="0.2">
      <c r="D119" s="497" t="s">
        <v>96</v>
      </c>
      <c r="E119" s="498"/>
      <c r="F119" s="498"/>
      <c r="G119" s="498"/>
      <c r="H119" s="498"/>
      <c r="I119" s="498"/>
      <c r="J119" s="498"/>
      <c r="K119" s="498"/>
      <c r="L119" s="498"/>
      <c r="M119" s="499" t="s">
        <v>131</v>
      </c>
      <c r="N119" s="499"/>
      <c r="O119" s="499"/>
      <c r="P119" s="499"/>
      <c r="Q119" s="499"/>
      <c r="R119" s="499"/>
      <c r="S119" s="499"/>
      <c r="T119" s="500"/>
    </row>
    <row r="120" spans="4:20" hidden="1" x14ac:dyDescent="0.2">
      <c r="D120" s="501" t="s">
        <v>97</v>
      </c>
      <c r="E120" s="502"/>
      <c r="F120" s="502"/>
      <c r="G120" s="502"/>
      <c r="H120" s="502"/>
      <c r="I120" s="502"/>
      <c r="J120" s="502"/>
      <c r="K120" s="502"/>
      <c r="L120" s="502"/>
      <c r="M120" s="503">
        <v>45729</v>
      </c>
      <c r="N120" s="503"/>
      <c r="O120" s="503"/>
      <c r="P120" s="503"/>
      <c r="Q120" s="503"/>
      <c r="R120" s="503"/>
      <c r="S120" s="503"/>
      <c r="T120" s="504"/>
    </row>
    <row r="121" spans="4:20" hidden="1" x14ac:dyDescent="0.2">
      <c r="D121" s="501" t="s">
        <v>98</v>
      </c>
      <c r="E121" s="502"/>
      <c r="F121" s="502"/>
      <c r="G121" s="502"/>
      <c r="H121" s="502"/>
      <c r="I121" s="502"/>
      <c r="J121" s="502"/>
      <c r="K121" s="502"/>
      <c r="L121" s="502"/>
      <c r="M121" s="505" t="s">
        <v>132</v>
      </c>
      <c r="N121" s="505"/>
      <c r="O121" s="505"/>
      <c r="P121" s="505"/>
      <c r="Q121" s="505"/>
      <c r="R121" s="505"/>
      <c r="S121" s="505"/>
      <c r="T121" s="506"/>
    </row>
    <row r="122" spans="4:20" hidden="1" x14ac:dyDescent="0.2">
      <c r="D122" s="501" t="s">
        <v>99</v>
      </c>
      <c r="E122" s="502"/>
      <c r="F122" s="502"/>
      <c r="G122" s="502"/>
      <c r="H122" s="502"/>
      <c r="I122" s="502"/>
      <c r="J122" s="502"/>
      <c r="K122" s="502"/>
      <c r="L122" s="502"/>
      <c r="M122" s="505" t="s">
        <v>127</v>
      </c>
      <c r="N122" s="505"/>
      <c r="O122" s="505"/>
      <c r="P122" s="505"/>
      <c r="Q122" s="505"/>
      <c r="R122" s="505"/>
      <c r="S122" s="505"/>
      <c r="T122" s="506"/>
    </row>
    <row r="123" spans="4:20" hidden="1" x14ac:dyDescent="0.2">
      <c r="D123" s="501" t="s">
        <v>100</v>
      </c>
      <c r="E123" s="502"/>
      <c r="F123" s="502"/>
      <c r="G123" s="502"/>
      <c r="H123" s="502"/>
      <c r="I123" s="502"/>
      <c r="J123" s="502"/>
      <c r="K123" s="502"/>
      <c r="L123" s="502"/>
      <c r="M123" s="505" t="s">
        <v>129</v>
      </c>
      <c r="N123" s="505"/>
      <c r="O123" s="505"/>
      <c r="P123" s="505"/>
      <c r="Q123" s="505"/>
      <c r="R123" s="505"/>
      <c r="S123" s="505"/>
      <c r="T123" s="506"/>
    </row>
    <row r="124" spans="4:20" hidden="1" x14ac:dyDescent="0.2">
      <c r="D124" s="501" t="s">
        <v>101</v>
      </c>
      <c r="E124" s="502"/>
      <c r="F124" s="502"/>
      <c r="G124" s="502"/>
      <c r="H124" s="502"/>
      <c r="I124" s="502"/>
      <c r="J124" s="502"/>
      <c r="K124" s="502"/>
      <c r="L124" s="502"/>
      <c r="M124" s="503">
        <v>45610</v>
      </c>
      <c r="N124" s="503"/>
      <c r="O124" s="503"/>
      <c r="P124" s="503"/>
      <c r="Q124" s="503"/>
      <c r="R124" s="503"/>
      <c r="S124" s="503"/>
      <c r="T124" s="504"/>
    </row>
    <row r="125" spans="4:20" hidden="1" x14ac:dyDescent="0.2">
      <c r="D125" s="501" t="s">
        <v>102</v>
      </c>
      <c r="E125" s="502"/>
      <c r="F125" s="502"/>
      <c r="G125" s="502"/>
      <c r="H125" s="502"/>
      <c r="I125" s="502"/>
      <c r="J125" s="502"/>
      <c r="K125" s="502"/>
      <c r="L125" s="502"/>
      <c r="M125" s="503">
        <v>46060</v>
      </c>
      <c r="N125" s="503"/>
      <c r="O125" s="503"/>
      <c r="P125" s="503"/>
      <c r="Q125" s="503"/>
      <c r="R125" s="503"/>
      <c r="S125" s="503"/>
      <c r="T125" s="504"/>
    </row>
    <row r="126" spans="4:20" hidden="1" x14ac:dyDescent="0.2">
      <c r="D126" s="501" t="s">
        <v>103</v>
      </c>
      <c r="E126" s="502"/>
      <c r="F126" s="502"/>
      <c r="G126" s="502"/>
      <c r="H126" s="502"/>
      <c r="I126" s="502"/>
      <c r="J126" s="502"/>
      <c r="K126" s="502"/>
      <c r="L126" s="502"/>
      <c r="M126" s="505" t="s">
        <v>130</v>
      </c>
      <c r="N126" s="505"/>
      <c r="O126" s="505"/>
      <c r="P126" s="505"/>
      <c r="Q126" s="505"/>
      <c r="R126" s="505"/>
      <c r="S126" s="505"/>
      <c r="T126" s="506"/>
    </row>
    <row r="127" spans="4:20" ht="13.5" hidden="1" thickBot="1" x14ac:dyDescent="0.25">
      <c r="D127" s="507" t="s">
        <v>104</v>
      </c>
      <c r="E127" s="508"/>
      <c r="F127" s="508"/>
      <c r="G127" s="508"/>
      <c r="H127" s="508"/>
      <c r="I127" s="508"/>
      <c r="J127" s="508"/>
      <c r="K127" s="508"/>
      <c r="L127" s="508"/>
      <c r="M127" s="509" t="s">
        <v>128</v>
      </c>
      <c r="N127" s="509"/>
      <c r="O127" s="509"/>
      <c r="P127" s="509"/>
      <c r="Q127" s="509"/>
      <c r="R127" s="509"/>
      <c r="S127" s="509"/>
      <c r="T127" s="510"/>
    </row>
    <row r="128" spans="4:20" ht="3.75" hidden="1" customHeight="1" x14ac:dyDescent="0.2">
      <c r="D128" s="545"/>
      <c r="E128" s="545"/>
      <c r="F128" s="545"/>
      <c r="G128" s="545"/>
      <c r="H128" s="545"/>
      <c r="I128" s="545"/>
      <c r="J128" s="545"/>
      <c r="K128" s="545"/>
      <c r="L128" s="545"/>
      <c r="M128" s="512"/>
      <c r="N128" s="512"/>
      <c r="O128" s="512"/>
      <c r="P128" s="512"/>
      <c r="Q128" s="512"/>
      <c r="R128" s="512"/>
      <c r="S128" s="512"/>
      <c r="T128" s="512"/>
    </row>
    <row r="129" hidden="1" x14ac:dyDescent="0.2"/>
  </sheetData>
  <mergeCells count="514">
    <mergeCell ref="Q25:T25"/>
    <mergeCell ref="U25:X25"/>
    <mergeCell ref="Y25:AB25"/>
    <mergeCell ref="AC25:AF25"/>
    <mergeCell ref="AG25:AJ25"/>
    <mergeCell ref="D26:L26"/>
    <mergeCell ref="M26:P26"/>
    <mergeCell ref="Q26:T26"/>
    <mergeCell ref="U26:X26"/>
    <mergeCell ref="Y26:AB26"/>
    <mergeCell ref="AH50:AJ50"/>
    <mergeCell ref="D24:L24"/>
    <mergeCell ref="M24:P24"/>
    <mergeCell ref="Q24:T24"/>
    <mergeCell ref="U24:X24"/>
    <mergeCell ref="Y24:AB24"/>
    <mergeCell ref="AC24:AF24"/>
    <mergeCell ref="AG24:AJ24"/>
    <mergeCell ref="D25:L25"/>
    <mergeCell ref="M25:P25"/>
    <mergeCell ref="AH49:AJ49"/>
    <mergeCell ref="D50:I50"/>
    <mergeCell ref="J50:K50"/>
    <mergeCell ref="M50:O50"/>
    <mergeCell ref="P50:R50"/>
    <mergeCell ref="S50:U50"/>
    <mergeCell ref="V50:X50"/>
    <mergeCell ref="Y50:AA50"/>
    <mergeCell ref="AB50:AD50"/>
    <mergeCell ref="AE50:AG50"/>
    <mergeCell ref="AH48:AJ48"/>
    <mergeCell ref="D49:I49"/>
    <mergeCell ref="J49:K49"/>
    <mergeCell ref="M49:O49"/>
    <mergeCell ref="AE49:AG49"/>
    <mergeCell ref="AH47:AJ47"/>
    <mergeCell ref="D48:I48"/>
    <mergeCell ref="J48:K48"/>
    <mergeCell ref="M48:O48"/>
    <mergeCell ref="P48:R48"/>
    <mergeCell ref="S48:U48"/>
    <mergeCell ref="V48:X48"/>
    <mergeCell ref="Y48:AA48"/>
    <mergeCell ref="AB48:AD48"/>
    <mergeCell ref="AE48:AG48"/>
    <mergeCell ref="AH46:AJ46"/>
    <mergeCell ref="D47:I47"/>
    <mergeCell ref="J47:K47"/>
    <mergeCell ref="M47:O47"/>
    <mergeCell ref="P47:R47"/>
    <mergeCell ref="S47:U47"/>
    <mergeCell ref="V47:X47"/>
    <mergeCell ref="Y47:AA47"/>
    <mergeCell ref="AB47:AD47"/>
    <mergeCell ref="AE47:AG47"/>
    <mergeCell ref="D46:I46"/>
    <mergeCell ref="J46:K46"/>
    <mergeCell ref="M46:O46"/>
    <mergeCell ref="P46:R46"/>
    <mergeCell ref="S46:U46"/>
    <mergeCell ref="V46:X46"/>
    <mergeCell ref="Y46:AA46"/>
    <mergeCell ref="AB46:AD46"/>
    <mergeCell ref="AE46:AG46"/>
    <mergeCell ref="D45:I45"/>
    <mergeCell ref="J45:K45"/>
    <mergeCell ref="M45:O45"/>
    <mergeCell ref="P45:R45"/>
    <mergeCell ref="S45:U45"/>
    <mergeCell ref="V45:X45"/>
    <mergeCell ref="Y45:AA45"/>
    <mergeCell ref="AB45:AD45"/>
    <mergeCell ref="AE45:AG45"/>
    <mergeCell ref="D44:I44"/>
    <mergeCell ref="J44:K44"/>
    <mergeCell ref="M44:O44"/>
    <mergeCell ref="P44:R44"/>
    <mergeCell ref="S44:U44"/>
    <mergeCell ref="V44:X44"/>
    <mergeCell ref="Y44:AA44"/>
    <mergeCell ref="AB44:AD44"/>
    <mergeCell ref="AE44:AG44"/>
    <mergeCell ref="D43:I43"/>
    <mergeCell ref="J43:K43"/>
    <mergeCell ref="M43:O43"/>
    <mergeCell ref="P43:R43"/>
    <mergeCell ref="S43:U43"/>
    <mergeCell ref="V43:X43"/>
    <mergeCell ref="Y43:AA43"/>
    <mergeCell ref="AB43:AD43"/>
    <mergeCell ref="AE43:AG43"/>
    <mergeCell ref="D42:I42"/>
    <mergeCell ref="J42:K42"/>
    <mergeCell ref="M42:O42"/>
    <mergeCell ref="P42:R42"/>
    <mergeCell ref="S42:U42"/>
    <mergeCell ref="V42:X42"/>
    <mergeCell ref="Y42:AA42"/>
    <mergeCell ref="AB42:AD42"/>
    <mergeCell ref="AE42:AG42"/>
    <mergeCell ref="D126:L126"/>
    <mergeCell ref="M126:T126"/>
    <mergeCell ref="D127:L127"/>
    <mergeCell ref="M127:T127"/>
    <mergeCell ref="D128:L128"/>
    <mergeCell ref="M128:T128"/>
    <mergeCell ref="D123:L123"/>
    <mergeCell ref="M123:T123"/>
    <mergeCell ref="D124:L124"/>
    <mergeCell ref="M124:T124"/>
    <mergeCell ref="D125:L125"/>
    <mergeCell ref="M125:T125"/>
    <mergeCell ref="D120:L120"/>
    <mergeCell ref="M120:T120"/>
    <mergeCell ref="D121:L121"/>
    <mergeCell ref="M121:T121"/>
    <mergeCell ref="D122:L122"/>
    <mergeCell ref="M122:T122"/>
    <mergeCell ref="D117:L117"/>
    <mergeCell ref="M117:T117"/>
    <mergeCell ref="D118:L118"/>
    <mergeCell ref="M118:T118"/>
    <mergeCell ref="D119:L119"/>
    <mergeCell ref="M119:T119"/>
    <mergeCell ref="D114:L114"/>
    <mergeCell ref="M114:T114"/>
    <mergeCell ref="D115:L115"/>
    <mergeCell ref="M115:T115"/>
    <mergeCell ref="D116:L116"/>
    <mergeCell ref="M116:T116"/>
    <mergeCell ref="D111:L111"/>
    <mergeCell ref="M111:T111"/>
    <mergeCell ref="D112:L112"/>
    <mergeCell ref="M112:T112"/>
    <mergeCell ref="D113:L113"/>
    <mergeCell ref="M113:T113"/>
    <mergeCell ref="D109:L109"/>
    <mergeCell ref="M109:T109"/>
    <mergeCell ref="D110:L110"/>
    <mergeCell ref="M110:T110"/>
    <mergeCell ref="D40:I40"/>
    <mergeCell ref="J40:K40"/>
    <mergeCell ref="M40:O40"/>
    <mergeCell ref="P40:R40"/>
    <mergeCell ref="D81:L81"/>
    <mergeCell ref="M108:T108"/>
    <mergeCell ref="D86:L90"/>
    <mergeCell ref="Q87:T90"/>
    <mergeCell ref="M91:P91"/>
    <mergeCell ref="Q91:T91"/>
    <mergeCell ref="M92:P92"/>
    <mergeCell ref="D92:L92"/>
    <mergeCell ref="D94:L94"/>
    <mergeCell ref="M75:P75"/>
    <mergeCell ref="Q75:T75"/>
    <mergeCell ref="M74:P74"/>
    <mergeCell ref="D73:L73"/>
    <mergeCell ref="D74:L74"/>
    <mergeCell ref="D41:I41"/>
    <mergeCell ref="J41:K41"/>
    <mergeCell ref="D37:L37"/>
    <mergeCell ref="D71:L71"/>
    <mergeCell ref="D72:L72"/>
    <mergeCell ref="D65:L65"/>
    <mergeCell ref="D66:L66"/>
    <mergeCell ref="D67:L67"/>
    <mergeCell ref="D68:L68"/>
    <mergeCell ref="D69:L69"/>
    <mergeCell ref="D70:L70"/>
    <mergeCell ref="D62:L62"/>
    <mergeCell ref="B54:AF54"/>
    <mergeCell ref="D63:L63"/>
    <mergeCell ref="D64:L64"/>
    <mergeCell ref="M61:P61"/>
    <mergeCell ref="J51:K51"/>
    <mergeCell ref="U70:X70"/>
    <mergeCell ref="AC62:AF62"/>
    <mergeCell ref="Y52:AA52"/>
    <mergeCell ref="U61:X61"/>
    <mergeCell ref="Q62:T62"/>
    <mergeCell ref="D38:L38"/>
    <mergeCell ref="D39:L39"/>
    <mergeCell ref="M41:O41"/>
    <mergeCell ref="P41:R41"/>
    <mergeCell ref="E51:I51"/>
    <mergeCell ref="D52:L52"/>
    <mergeCell ref="D56:L60"/>
    <mergeCell ref="D61:L61"/>
    <mergeCell ref="D79:L79"/>
    <mergeCell ref="D80:L80"/>
    <mergeCell ref="D77:L77"/>
    <mergeCell ref="M86:P90"/>
    <mergeCell ref="D76:L76"/>
    <mergeCell ref="M73:P73"/>
    <mergeCell ref="M72:P72"/>
    <mergeCell ref="M64:P64"/>
    <mergeCell ref="M65:P65"/>
    <mergeCell ref="M62:P62"/>
    <mergeCell ref="M66:P66"/>
    <mergeCell ref="M79:P79"/>
    <mergeCell ref="AC73:AF73"/>
    <mergeCell ref="AG74:AJ74"/>
    <mergeCell ref="AC74:AF74"/>
    <mergeCell ref="D107:L107"/>
    <mergeCell ref="U95:X95"/>
    <mergeCell ref="Y93:AB93"/>
    <mergeCell ref="U94:X94"/>
    <mergeCell ref="Q95:T95"/>
    <mergeCell ref="M107:T107"/>
    <mergeCell ref="D95:L95"/>
    <mergeCell ref="D78:L78"/>
    <mergeCell ref="D91:L91"/>
    <mergeCell ref="Y94:AB94"/>
    <mergeCell ref="Q94:T94"/>
    <mergeCell ref="Q93:T93"/>
    <mergeCell ref="U93:X93"/>
    <mergeCell ref="M78:P78"/>
    <mergeCell ref="M93:P93"/>
    <mergeCell ref="M94:P94"/>
    <mergeCell ref="M81:P81"/>
    <mergeCell ref="M80:P80"/>
    <mergeCell ref="Q80:T80"/>
    <mergeCell ref="D75:L75"/>
    <mergeCell ref="Y91:AB91"/>
    <mergeCell ref="U78:X78"/>
    <mergeCell ref="Q69:T69"/>
    <mergeCell ref="U72:X72"/>
    <mergeCell ref="U74:X74"/>
    <mergeCell ref="U71:X71"/>
    <mergeCell ref="Y77:AB77"/>
    <mergeCell ref="M67:P67"/>
    <mergeCell ref="M71:P71"/>
    <mergeCell ref="Q71:T71"/>
    <mergeCell ref="M68:P68"/>
    <mergeCell ref="Q70:T70"/>
    <mergeCell ref="Q67:T67"/>
    <mergeCell ref="Y70:AB70"/>
    <mergeCell ref="M77:P77"/>
    <mergeCell ref="Y71:AB71"/>
    <mergeCell ref="Y72:AB72"/>
    <mergeCell ref="U75:X75"/>
    <mergeCell ref="Y75:AB75"/>
    <mergeCell ref="Q72:T72"/>
    <mergeCell ref="U77:X77"/>
    <mergeCell ref="U76:X76"/>
    <mergeCell ref="Q73:T73"/>
    <mergeCell ref="U73:X73"/>
    <mergeCell ref="S33:U36"/>
    <mergeCell ref="U65:X65"/>
    <mergeCell ref="S40:U40"/>
    <mergeCell ref="V40:X40"/>
    <mergeCell ref="Y62:AB62"/>
    <mergeCell ref="U62:X62"/>
    <mergeCell ref="S39:U39"/>
    <mergeCell ref="Y39:AA39"/>
    <mergeCell ref="P39:R39"/>
    <mergeCell ref="Y63:AB63"/>
    <mergeCell ref="U63:X63"/>
    <mergeCell ref="S41:U41"/>
    <mergeCell ref="V41:X41"/>
    <mergeCell ref="Y41:AA41"/>
    <mergeCell ref="AB41:AD41"/>
    <mergeCell ref="P49:R49"/>
    <mergeCell ref="S49:U49"/>
    <mergeCell ref="V49:X49"/>
    <mergeCell ref="Y49:AA49"/>
    <mergeCell ref="AB49:AD49"/>
    <mergeCell ref="AH14:AJ14"/>
    <mergeCell ref="AG17:AJ20"/>
    <mergeCell ref="Q18:T20"/>
    <mergeCell ref="AE13:AG13"/>
    <mergeCell ref="AE8:AG8"/>
    <mergeCell ref="U21:X21"/>
    <mergeCell ref="B10:N10"/>
    <mergeCell ref="B14:N14"/>
    <mergeCell ref="B12:N12"/>
    <mergeCell ref="B11:N11"/>
    <mergeCell ref="AG21:AJ21"/>
    <mergeCell ref="C17:C20"/>
    <mergeCell ref="Y21:AB21"/>
    <mergeCell ref="B15:AG15"/>
    <mergeCell ref="AC21:AF21"/>
    <mergeCell ref="AH6:AJ6"/>
    <mergeCell ref="AH7:AJ7"/>
    <mergeCell ref="AH8:AJ8"/>
    <mergeCell ref="AH10:AJ10"/>
    <mergeCell ref="AH11:AJ11"/>
    <mergeCell ref="AH12:AJ12"/>
    <mergeCell ref="AH13:AJ13"/>
    <mergeCell ref="AE12:AG12"/>
    <mergeCell ref="O11:AD11"/>
    <mergeCell ref="AE11:AG11"/>
    <mergeCell ref="O10:AD10"/>
    <mergeCell ref="AE10:AG10"/>
    <mergeCell ref="P8:V8"/>
    <mergeCell ref="AD7:AG7"/>
    <mergeCell ref="O12:AD12"/>
    <mergeCell ref="AH9:AJ9"/>
    <mergeCell ref="B3:AG3"/>
    <mergeCell ref="B6:AG6"/>
    <mergeCell ref="B4:AG4"/>
    <mergeCell ref="B5:AG5"/>
    <mergeCell ref="AE14:AG14"/>
    <mergeCell ref="M37:O37"/>
    <mergeCell ref="P31:R36"/>
    <mergeCell ref="M31:O36"/>
    <mergeCell ref="M27:P27"/>
    <mergeCell ref="AB33:AD36"/>
    <mergeCell ref="AE33:AG36"/>
    <mergeCell ref="AE31:AJ32"/>
    <mergeCell ref="U27:X27"/>
    <mergeCell ref="Y18:AB20"/>
    <mergeCell ref="U18:X20"/>
    <mergeCell ref="AC18:AF20"/>
    <mergeCell ref="AC26:AF26"/>
    <mergeCell ref="AG26:AJ26"/>
    <mergeCell ref="B13:N13"/>
    <mergeCell ref="V33:X36"/>
    <mergeCell ref="AG23:AJ23"/>
    <mergeCell ref="AG22:AJ22"/>
    <mergeCell ref="Q17:AF17"/>
    <mergeCell ref="B17:B20"/>
    <mergeCell ref="AG27:AJ27"/>
    <mergeCell ref="AC27:AF27"/>
    <mergeCell ref="Y27:AB27"/>
    <mergeCell ref="S31:AD32"/>
    <mergeCell ref="Q27:T27"/>
    <mergeCell ref="AC22:AF22"/>
    <mergeCell ref="M17:P20"/>
    <mergeCell ref="D17:L20"/>
    <mergeCell ref="D21:L21"/>
    <mergeCell ref="M23:P23"/>
    <mergeCell ref="Q21:T21"/>
    <mergeCell ref="M21:P21"/>
    <mergeCell ref="AC23:AF23"/>
    <mergeCell ref="U22:X22"/>
    <mergeCell ref="Q22:T22"/>
    <mergeCell ref="U23:X23"/>
    <mergeCell ref="Q23:T23"/>
    <mergeCell ref="M22:P22"/>
    <mergeCell ref="Y23:AB23"/>
    <mergeCell ref="Y22:AB22"/>
    <mergeCell ref="D22:L22"/>
    <mergeCell ref="D23:L23"/>
    <mergeCell ref="D27:L27"/>
    <mergeCell ref="D31:L36"/>
    <mergeCell ref="AH37:AJ37"/>
    <mergeCell ref="AG29:AJ29"/>
    <mergeCell ref="B29:AF29"/>
    <mergeCell ref="Y33:AA36"/>
    <mergeCell ref="AH33:AJ36"/>
    <mergeCell ref="S37:U37"/>
    <mergeCell ref="AE51:AG51"/>
    <mergeCell ref="Y38:AA38"/>
    <mergeCell ref="P37:R37"/>
    <mergeCell ref="AE38:AG38"/>
    <mergeCell ref="S38:U38"/>
    <mergeCell ref="S51:U51"/>
    <mergeCell ref="Y40:AA40"/>
    <mergeCell ref="AB40:AD40"/>
    <mergeCell ref="AE40:AG40"/>
    <mergeCell ref="AB51:AD51"/>
    <mergeCell ref="V51:X51"/>
    <mergeCell ref="M39:O39"/>
    <mergeCell ref="AE37:AG37"/>
    <mergeCell ref="Y37:AA37"/>
    <mergeCell ref="V38:X38"/>
    <mergeCell ref="AB37:AD37"/>
    <mergeCell ref="V37:X37"/>
    <mergeCell ref="Y51:AA51"/>
    <mergeCell ref="AG68:AJ68"/>
    <mergeCell ref="Q66:T66"/>
    <mergeCell ref="Q65:T65"/>
    <mergeCell ref="AB52:AD52"/>
    <mergeCell ref="AC66:AF66"/>
    <mergeCell ref="P52:R52"/>
    <mergeCell ref="Q57:T60"/>
    <mergeCell ref="M38:O38"/>
    <mergeCell ref="Y66:AB66"/>
    <mergeCell ref="Y65:AB65"/>
    <mergeCell ref="AC64:AF64"/>
    <mergeCell ref="V39:X39"/>
    <mergeCell ref="M51:O51"/>
    <mergeCell ref="P51:R51"/>
    <mergeCell ref="AB38:AD38"/>
    <mergeCell ref="P38:R38"/>
    <mergeCell ref="U57:X60"/>
    <mergeCell ref="U66:X66"/>
    <mergeCell ref="U64:X64"/>
    <mergeCell ref="V52:X52"/>
    <mergeCell ref="Y57:AB60"/>
    <mergeCell ref="M63:P63"/>
    <mergeCell ref="Q64:T64"/>
    <mergeCell ref="Q63:T63"/>
    <mergeCell ref="AH38:AJ38"/>
    <mergeCell ref="AH51:AJ51"/>
    <mergeCell ref="AH39:AJ39"/>
    <mergeCell ref="AE39:AG39"/>
    <mergeCell ref="AB39:AD39"/>
    <mergeCell ref="Q61:T61"/>
    <mergeCell ref="AC57:AF60"/>
    <mergeCell ref="AG63:AJ63"/>
    <mergeCell ref="AG62:AJ62"/>
    <mergeCell ref="AH52:AJ52"/>
    <mergeCell ref="AE52:AG52"/>
    <mergeCell ref="AG54:AJ54"/>
    <mergeCell ref="AG61:AJ61"/>
    <mergeCell ref="AG56:AJ60"/>
    <mergeCell ref="AC61:AF61"/>
    <mergeCell ref="Q56:AF56"/>
    <mergeCell ref="Y61:AB61"/>
    <mergeCell ref="AH40:AJ40"/>
    <mergeCell ref="AE41:AG41"/>
    <mergeCell ref="AH41:AJ41"/>
    <mergeCell ref="AH42:AJ42"/>
    <mergeCell ref="AH43:AJ43"/>
    <mergeCell ref="AH44:AJ44"/>
    <mergeCell ref="AH45:AJ45"/>
    <mergeCell ref="I98:O98"/>
    <mergeCell ref="Y99:AB99"/>
    <mergeCell ref="I101:O101"/>
    <mergeCell ref="C99:E99"/>
    <mergeCell ref="M95:P95"/>
    <mergeCell ref="Y95:AB95"/>
    <mergeCell ref="U67:X67"/>
    <mergeCell ref="Y64:AB64"/>
    <mergeCell ref="S52:U52"/>
    <mergeCell ref="M69:P69"/>
    <mergeCell ref="M70:P70"/>
    <mergeCell ref="M56:P60"/>
    <mergeCell ref="M52:O52"/>
    <mergeCell ref="M76:P76"/>
    <mergeCell ref="U68:X68"/>
    <mergeCell ref="Y69:AB69"/>
    <mergeCell ref="Q68:T68"/>
    <mergeCell ref="U69:X69"/>
    <mergeCell ref="Y68:AB68"/>
    <mergeCell ref="Y67:AB67"/>
    <mergeCell ref="Y92:AB92"/>
    <mergeCell ref="Q92:T92"/>
    <mergeCell ref="U91:X91"/>
    <mergeCell ref="U87:X90"/>
    <mergeCell ref="Q79:T79"/>
    <mergeCell ref="U79:X79"/>
    <mergeCell ref="Q77:T77"/>
    <mergeCell ref="AG69:AJ69"/>
    <mergeCell ref="AC69:AF69"/>
    <mergeCell ref="Y74:AB74"/>
    <mergeCell ref="Q74:T74"/>
    <mergeCell ref="Y79:AB79"/>
    <mergeCell ref="AG70:AJ70"/>
    <mergeCell ref="AC79:AF79"/>
    <mergeCell ref="AC78:AF78"/>
    <mergeCell ref="AC70:AF70"/>
    <mergeCell ref="AG71:AJ71"/>
    <mergeCell ref="AG72:AJ72"/>
    <mergeCell ref="AG75:AJ75"/>
    <mergeCell ref="AC77:AF77"/>
    <mergeCell ref="AG76:AJ76"/>
    <mergeCell ref="AC76:AF76"/>
    <mergeCell ref="AG73:AJ73"/>
    <mergeCell ref="AC71:AF71"/>
    <mergeCell ref="AC72:AF72"/>
    <mergeCell ref="AC75:AF75"/>
    <mergeCell ref="Y73:AB73"/>
    <mergeCell ref="Y78:AB78"/>
    <mergeCell ref="AG64:AJ64"/>
    <mergeCell ref="AG67:AJ67"/>
    <mergeCell ref="AC67:AF67"/>
    <mergeCell ref="AC65:AF65"/>
    <mergeCell ref="AC63:AF63"/>
    <mergeCell ref="Y80:AB80"/>
    <mergeCell ref="Q86:AF86"/>
    <mergeCell ref="AC81:AF81"/>
    <mergeCell ref="AG81:AJ81"/>
    <mergeCell ref="AG80:AJ80"/>
    <mergeCell ref="U80:X80"/>
    <mergeCell ref="Y76:AB76"/>
    <mergeCell ref="Q76:T76"/>
    <mergeCell ref="U81:X81"/>
    <mergeCell ref="AG77:AJ77"/>
    <mergeCell ref="AG79:AJ79"/>
    <mergeCell ref="AG78:AJ78"/>
    <mergeCell ref="Q78:T78"/>
    <mergeCell ref="Q81:T81"/>
    <mergeCell ref="AC80:AF80"/>
    <mergeCell ref="Y81:AB81"/>
    <mergeCell ref="AC68:AF68"/>
    <mergeCell ref="AG66:AJ66"/>
    <mergeCell ref="AG65:AJ65"/>
    <mergeCell ref="D108:K108"/>
    <mergeCell ref="AD98:AJ98"/>
    <mergeCell ref="S98:X99"/>
    <mergeCell ref="I99:O99"/>
    <mergeCell ref="AG84:AJ84"/>
    <mergeCell ref="AG86:AJ90"/>
    <mergeCell ref="AC87:AF90"/>
    <mergeCell ref="Y87:AB90"/>
    <mergeCell ref="B104:E104"/>
    <mergeCell ref="D93:K93"/>
    <mergeCell ref="AG94:AJ94"/>
    <mergeCell ref="AG91:AJ91"/>
    <mergeCell ref="AG92:AJ92"/>
    <mergeCell ref="AC92:AF92"/>
    <mergeCell ref="AC94:AF94"/>
    <mergeCell ref="AC91:AF91"/>
    <mergeCell ref="AC93:AF93"/>
    <mergeCell ref="AG93:AJ93"/>
    <mergeCell ref="U92:X92"/>
    <mergeCell ref="AC95:AF95"/>
    <mergeCell ref="AG95:AJ95"/>
    <mergeCell ref="C102:E102"/>
    <mergeCell ref="I102:O102"/>
    <mergeCell ref="AD99:AJ99"/>
  </mergeCells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7" max="16383" man="1"/>
    <brk id="52" max="16383" man="1"/>
    <brk id="8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Q129"/>
  <sheetViews>
    <sheetView showZeros="0" zoomScaleNormal="100" workbookViewId="0"/>
  </sheetViews>
  <sheetFormatPr defaultRowHeight="12.75" x14ac:dyDescent="0.2"/>
  <cols>
    <col min="1" max="1" width="0.85546875" style="4" customWidth="1"/>
    <col min="2" max="2" width="27.7109375" style="5" customWidth="1"/>
    <col min="3" max="3" width="5" style="5" customWidth="1"/>
    <col min="4" max="4" width="4.28515625" style="5" customWidth="1"/>
    <col min="5" max="5" width="4.7109375" style="5" customWidth="1"/>
    <col min="6" max="6" width="2.5703125" style="5" customWidth="1"/>
    <col min="7" max="7" width="2.140625" style="5" customWidth="1"/>
    <col min="8" max="8" width="1.85546875" style="5" customWidth="1"/>
    <col min="9" max="9" width="5" style="5" customWidth="1"/>
    <col min="10" max="10" width="3.5703125" style="5" customWidth="1"/>
    <col min="11" max="11" width="2.5703125" style="5" customWidth="1"/>
    <col min="12" max="12" width="5.7109375" style="5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0.28515625" style="65" hidden="1" customWidth="1"/>
    <col min="38" max="38" width="39.28515625" style="69" hidden="1" customWidth="1"/>
    <col min="39" max="41" width="15.7109375" style="4" hidden="1" customWidth="1"/>
    <col min="42" max="42" width="80.7109375" style="4" hidden="1" customWidth="1"/>
    <col min="43" max="43" width="0" style="4" hidden="1" customWidth="1"/>
    <col min="44" max="16384" width="9.140625" style="4"/>
  </cols>
  <sheetData>
    <row r="1" spans="2:42" ht="5.0999999999999996" customHeight="1" x14ac:dyDescent="0.2"/>
    <row r="2" spans="2:42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</row>
    <row r="3" spans="2:42" x14ac:dyDescent="0.2">
      <c r="B3" s="419" t="s">
        <v>0</v>
      </c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  <c r="AC3" s="419"/>
      <c r="AD3" s="419"/>
      <c r="AE3" s="419"/>
      <c r="AF3" s="419"/>
      <c r="AG3" s="419"/>
      <c r="AK3" s="8"/>
    </row>
    <row r="4" spans="2:42" x14ac:dyDescent="0.2">
      <c r="B4" s="419" t="s">
        <v>78</v>
      </c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  <c r="AC4" s="419"/>
      <c r="AD4" s="419"/>
      <c r="AE4" s="419"/>
      <c r="AF4" s="419"/>
      <c r="AG4" s="419"/>
      <c r="AK4" s="8"/>
    </row>
    <row r="5" spans="2:42" x14ac:dyDescent="0.2">
      <c r="B5" s="419" t="s">
        <v>79</v>
      </c>
      <c r="C5" s="419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  <c r="AC5" s="419"/>
      <c r="AD5" s="419"/>
      <c r="AE5" s="419"/>
      <c r="AF5" s="419"/>
      <c r="AG5" s="419"/>
      <c r="AK5" s="8" t="s">
        <v>113</v>
      </c>
    </row>
    <row r="6" spans="2:42" ht="13.5" thickBot="1" x14ac:dyDescent="0.25">
      <c r="B6" s="420" t="s">
        <v>80</v>
      </c>
      <c r="C6" s="420"/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  <c r="AC6" s="420"/>
      <c r="AD6" s="420"/>
      <c r="AE6" s="420"/>
      <c r="AF6" s="420"/>
      <c r="AG6" s="421"/>
      <c r="AH6" s="392" t="s">
        <v>1</v>
      </c>
      <c r="AI6" s="393"/>
      <c r="AJ6" s="394"/>
      <c r="AK6" s="34"/>
    </row>
    <row r="7" spans="2:42" x14ac:dyDescent="0.2">
      <c r="C7" s="179"/>
      <c r="D7" s="179"/>
      <c r="E7" s="179"/>
      <c r="F7" s="179"/>
      <c r="G7" s="179"/>
      <c r="H7" s="179"/>
      <c r="I7" s="179"/>
      <c r="J7" s="179"/>
      <c r="P7" s="1"/>
      <c r="S7" s="1"/>
      <c r="AC7" s="9"/>
      <c r="AD7" s="406" t="s">
        <v>2</v>
      </c>
      <c r="AE7" s="406"/>
      <c r="AF7" s="406"/>
      <c r="AG7" s="407"/>
      <c r="AH7" s="395" t="s">
        <v>3</v>
      </c>
      <c r="AI7" s="396"/>
      <c r="AJ7" s="397"/>
      <c r="AK7" s="34"/>
      <c r="AL7" s="69" t="s">
        <v>18</v>
      </c>
    </row>
    <row r="8" spans="2:42" x14ac:dyDescent="0.2">
      <c r="C8" s="10"/>
      <c r="D8" s="10"/>
      <c r="E8" s="10"/>
      <c r="F8" s="10"/>
      <c r="G8" s="10"/>
      <c r="H8" s="10"/>
      <c r="I8" s="10"/>
      <c r="J8" s="10"/>
      <c r="K8" s="11"/>
      <c r="L8" s="11"/>
      <c r="M8" s="12"/>
      <c r="N8" s="12"/>
      <c r="O8" s="13" t="s">
        <v>4</v>
      </c>
      <c r="P8" s="430" t="s">
        <v>111</v>
      </c>
      <c r="Q8" s="430"/>
      <c r="R8" s="430"/>
      <c r="S8" s="430"/>
      <c r="T8" s="430"/>
      <c r="U8" s="430"/>
      <c r="V8" s="430"/>
      <c r="W8" s="14"/>
      <c r="X8" s="14"/>
      <c r="Y8" s="15"/>
      <c r="Z8" s="14"/>
      <c r="AA8" s="14"/>
      <c r="AB8" s="16"/>
      <c r="AC8" s="14"/>
      <c r="AD8" s="17"/>
      <c r="AE8" s="367" t="s">
        <v>5</v>
      </c>
      <c r="AF8" s="367"/>
      <c r="AG8" s="368"/>
      <c r="AH8" s="398">
        <v>45658</v>
      </c>
      <c r="AI8" s="399"/>
      <c r="AJ8" s="400"/>
      <c r="AK8" s="34"/>
      <c r="AL8" s="69" t="s">
        <v>33</v>
      </c>
    </row>
    <row r="9" spans="2:42" x14ac:dyDescent="0.2">
      <c r="C9" s="10"/>
      <c r="D9" s="10"/>
      <c r="E9" s="10"/>
      <c r="F9" s="10"/>
      <c r="G9" s="10"/>
      <c r="H9" s="10"/>
      <c r="I9" s="10"/>
      <c r="J9" s="10"/>
      <c r="K9" s="11"/>
      <c r="L9" s="11"/>
      <c r="M9" s="12"/>
      <c r="N9" s="12"/>
      <c r="O9" s="13"/>
      <c r="P9" s="102"/>
      <c r="Q9" s="102"/>
      <c r="R9" s="102"/>
      <c r="S9" s="102"/>
      <c r="T9" s="102"/>
      <c r="U9" s="102"/>
      <c r="V9" s="102"/>
      <c r="W9" s="14"/>
      <c r="X9" s="14"/>
      <c r="Y9" s="15"/>
      <c r="Z9" s="14"/>
      <c r="AA9" s="14"/>
      <c r="AB9" s="16"/>
      <c r="AC9" s="14"/>
      <c r="AD9" s="17"/>
      <c r="AE9" s="177"/>
      <c r="AF9" s="177"/>
      <c r="AG9" s="178"/>
      <c r="AH9" s="401" t="s">
        <v>123</v>
      </c>
      <c r="AI9" s="402"/>
      <c r="AJ9" s="403"/>
      <c r="AK9" s="34"/>
    </row>
    <row r="10" spans="2:42" ht="33.75" customHeight="1" x14ac:dyDescent="0.2">
      <c r="B10" s="375" t="s">
        <v>81</v>
      </c>
      <c r="C10" s="375"/>
      <c r="D10" s="375"/>
      <c r="E10" s="375"/>
      <c r="F10" s="375"/>
      <c r="G10" s="375"/>
      <c r="H10" s="375"/>
      <c r="I10" s="375"/>
      <c r="J10" s="375"/>
      <c r="K10" s="375"/>
      <c r="L10" s="375"/>
      <c r="M10" s="375"/>
      <c r="N10" s="375"/>
      <c r="O10" s="366" t="s">
        <v>112</v>
      </c>
      <c r="P10" s="366"/>
      <c r="Q10" s="366"/>
      <c r="R10" s="366"/>
      <c r="S10" s="366"/>
      <c r="T10" s="366"/>
      <c r="U10" s="366"/>
      <c r="V10" s="366"/>
      <c r="W10" s="366"/>
      <c r="X10" s="366"/>
      <c r="Y10" s="366"/>
      <c r="Z10" s="366"/>
      <c r="AA10" s="366"/>
      <c r="AB10" s="366"/>
      <c r="AC10" s="366"/>
      <c r="AD10" s="366"/>
      <c r="AE10" s="367" t="s">
        <v>6</v>
      </c>
      <c r="AF10" s="367"/>
      <c r="AG10" s="368"/>
      <c r="AH10" s="373" t="s">
        <v>117</v>
      </c>
      <c r="AI10" s="309"/>
      <c r="AJ10" s="374"/>
      <c r="AK10" s="34"/>
      <c r="AL10" s="69" t="s">
        <v>115</v>
      </c>
      <c r="AP10" s="88" t="s">
        <v>112</v>
      </c>
    </row>
    <row r="11" spans="2:42" x14ac:dyDescent="0.2">
      <c r="B11" s="365" t="s">
        <v>82</v>
      </c>
      <c r="C11" s="365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65"/>
      <c r="O11" s="431"/>
      <c r="P11" s="431"/>
      <c r="Q11" s="431"/>
      <c r="R11" s="431"/>
      <c r="S11" s="431"/>
      <c r="T11" s="431"/>
      <c r="U11" s="431"/>
      <c r="V11" s="431"/>
      <c r="W11" s="431"/>
      <c r="X11" s="431"/>
      <c r="Y11" s="431"/>
      <c r="Z11" s="431"/>
      <c r="AA11" s="431"/>
      <c r="AB11" s="431"/>
      <c r="AC11" s="431"/>
      <c r="AD11" s="431"/>
      <c r="AE11" s="367" t="s">
        <v>83</v>
      </c>
      <c r="AF11" s="367"/>
      <c r="AG11" s="368"/>
      <c r="AH11" s="373" t="s">
        <v>116</v>
      </c>
      <c r="AI11" s="309"/>
      <c r="AJ11" s="374"/>
      <c r="AK11" s="34"/>
    </row>
    <row r="12" spans="2:42" x14ac:dyDescent="0.2">
      <c r="B12" s="387" t="s">
        <v>7</v>
      </c>
      <c r="C12" s="387"/>
      <c r="D12" s="387"/>
      <c r="E12" s="387"/>
      <c r="F12" s="387"/>
      <c r="G12" s="387"/>
      <c r="H12" s="387"/>
      <c r="I12" s="387"/>
      <c r="J12" s="387"/>
      <c r="K12" s="387"/>
      <c r="L12" s="387"/>
      <c r="M12" s="387"/>
      <c r="N12" s="387"/>
      <c r="O12" s="427" t="s">
        <v>121</v>
      </c>
      <c r="P12" s="427"/>
      <c r="Q12" s="427"/>
      <c r="R12" s="427"/>
      <c r="S12" s="427"/>
      <c r="T12" s="427"/>
      <c r="U12" s="427"/>
      <c r="V12" s="427"/>
      <c r="W12" s="427"/>
      <c r="X12" s="427"/>
      <c r="Y12" s="427"/>
      <c r="Z12" s="427"/>
      <c r="AA12" s="427"/>
      <c r="AB12" s="427"/>
      <c r="AC12" s="427"/>
      <c r="AD12" s="427"/>
      <c r="AE12" s="367" t="s">
        <v>94</v>
      </c>
      <c r="AF12" s="367"/>
      <c r="AG12" s="368"/>
      <c r="AH12" s="373" t="s">
        <v>122</v>
      </c>
      <c r="AI12" s="309"/>
      <c r="AJ12" s="374"/>
      <c r="AK12" s="34"/>
      <c r="AL12" s="69" t="s">
        <v>118</v>
      </c>
      <c r="AP12" s="88" t="s">
        <v>121</v>
      </c>
    </row>
    <row r="13" spans="2:42" x14ac:dyDescent="0.2">
      <c r="B13" s="387" t="s">
        <v>95</v>
      </c>
      <c r="C13" s="387"/>
      <c r="D13" s="387"/>
      <c r="E13" s="387"/>
      <c r="F13" s="387"/>
      <c r="G13" s="387"/>
      <c r="H13" s="387"/>
      <c r="I13" s="387"/>
      <c r="J13" s="387"/>
      <c r="K13" s="387"/>
      <c r="L13" s="387"/>
      <c r="M13" s="387"/>
      <c r="N13" s="387"/>
      <c r="O13" s="19"/>
      <c r="P13" s="19"/>
      <c r="Q13" s="19"/>
      <c r="R13" s="19"/>
      <c r="S13" s="19"/>
      <c r="T13" s="19"/>
      <c r="U13" s="19"/>
      <c r="V13" s="19"/>
      <c r="W13" s="19"/>
      <c r="X13" s="19"/>
      <c r="Z13" s="19"/>
      <c r="AA13" s="19"/>
      <c r="AC13" s="19"/>
      <c r="AD13" s="176"/>
      <c r="AE13" s="367"/>
      <c r="AF13" s="367"/>
      <c r="AG13" s="368"/>
      <c r="AH13" s="410"/>
      <c r="AI13" s="411"/>
      <c r="AJ13" s="412"/>
      <c r="AK13" s="34"/>
    </row>
    <row r="14" spans="2:42" ht="13.5" thickBot="1" x14ac:dyDescent="0.25">
      <c r="B14" s="387" t="s">
        <v>8</v>
      </c>
      <c r="C14" s="387"/>
      <c r="D14" s="387"/>
      <c r="E14" s="387"/>
      <c r="F14" s="387"/>
      <c r="G14" s="387"/>
      <c r="H14" s="387"/>
      <c r="I14" s="387"/>
      <c r="J14" s="387"/>
      <c r="K14" s="387"/>
      <c r="L14" s="387"/>
      <c r="M14" s="387"/>
      <c r="N14" s="387"/>
      <c r="O14" s="19"/>
      <c r="P14" s="19"/>
      <c r="Q14" s="19"/>
      <c r="R14" s="19"/>
      <c r="S14" s="19"/>
      <c r="T14" s="19"/>
      <c r="U14" s="19"/>
      <c r="V14" s="19"/>
      <c r="W14" s="19"/>
      <c r="X14" s="19"/>
      <c r="Z14" s="19"/>
      <c r="AA14" s="19"/>
      <c r="AC14" s="19"/>
      <c r="AD14" s="176"/>
      <c r="AE14" s="367" t="s">
        <v>9</v>
      </c>
      <c r="AF14" s="367"/>
      <c r="AG14" s="368"/>
      <c r="AH14" s="424" t="s">
        <v>10</v>
      </c>
      <c r="AI14" s="425"/>
      <c r="AJ14" s="426"/>
      <c r="AK14" s="34"/>
      <c r="AL14" s="69" t="s">
        <v>114</v>
      </c>
    </row>
    <row r="15" spans="2:42" ht="15" x14ac:dyDescent="0.25">
      <c r="B15" s="428" t="s">
        <v>58</v>
      </c>
      <c r="C15" s="428"/>
      <c r="D15" s="428"/>
      <c r="E15" s="428"/>
      <c r="F15" s="428"/>
      <c r="G15" s="428"/>
      <c r="H15" s="428"/>
      <c r="I15" s="428"/>
      <c r="J15" s="428"/>
      <c r="K15" s="428"/>
      <c r="L15" s="428"/>
      <c r="M15" s="428"/>
      <c r="N15" s="428"/>
      <c r="O15" s="428"/>
      <c r="P15" s="428"/>
      <c r="Q15" s="428"/>
      <c r="R15" s="428"/>
      <c r="S15" s="428"/>
      <c r="T15" s="428"/>
      <c r="U15" s="428"/>
      <c r="V15" s="428"/>
      <c r="W15" s="428"/>
      <c r="X15" s="428"/>
      <c r="Y15" s="428"/>
      <c r="Z15" s="428"/>
      <c r="AA15" s="428"/>
      <c r="AB15" s="428"/>
      <c r="AC15" s="428"/>
      <c r="AD15" s="428"/>
      <c r="AE15" s="428"/>
      <c r="AF15" s="428"/>
      <c r="AG15" s="428"/>
      <c r="AH15" s="21"/>
      <c r="AI15" s="21"/>
      <c r="AJ15" s="21"/>
      <c r="AK15" s="78"/>
      <c r="AL15" s="69" t="s">
        <v>120</v>
      </c>
    </row>
    <row r="16" spans="2:42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3"/>
      <c r="L16" s="23"/>
      <c r="M16" s="24"/>
      <c r="N16" s="24"/>
      <c r="O16" s="24"/>
      <c r="P16" s="24"/>
      <c r="Q16" s="25"/>
      <c r="R16" s="25"/>
      <c r="S16" s="25"/>
      <c r="T16" s="25"/>
      <c r="U16" s="25"/>
      <c r="V16" s="25"/>
      <c r="W16" s="25"/>
      <c r="X16" s="25"/>
      <c r="Y16" s="15"/>
      <c r="Z16" s="25"/>
      <c r="AA16" s="25"/>
      <c r="AB16" s="16"/>
      <c r="AC16" s="25"/>
      <c r="AD16" s="25"/>
      <c r="AF16" s="25"/>
      <c r="AG16" s="25"/>
      <c r="AL16" s="69" t="s">
        <v>119</v>
      </c>
    </row>
    <row r="17" spans="2:43" s="1" customFormat="1" ht="11.25" customHeight="1" x14ac:dyDescent="0.2">
      <c r="B17" s="388" t="s">
        <v>13</v>
      </c>
      <c r="C17" s="314" t="s">
        <v>176</v>
      </c>
      <c r="D17" s="314" t="s">
        <v>84</v>
      </c>
      <c r="E17" s="314"/>
      <c r="F17" s="314"/>
      <c r="G17" s="314"/>
      <c r="H17" s="314"/>
      <c r="I17" s="314"/>
      <c r="J17" s="314"/>
      <c r="K17" s="314"/>
      <c r="L17" s="314"/>
      <c r="M17" s="369" t="s">
        <v>65</v>
      </c>
      <c r="N17" s="369"/>
      <c r="O17" s="369"/>
      <c r="P17" s="369"/>
      <c r="Q17" s="422" t="s">
        <v>70</v>
      </c>
      <c r="R17" s="422"/>
      <c r="S17" s="422"/>
      <c r="T17" s="422"/>
      <c r="U17" s="422"/>
      <c r="V17" s="422"/>
      <c r="W17" s="422"/>
      <c r="X17" s="422"/>
      <c r="Y17" s="422"/>
      <c r="Z17" s="422"/>
      <c r="AA17" s="422"/>
      <c r="AB17" s="422"/>
      <c r="AC17" s="422"/>
      <c r="AD17" s="422"/>
      <c r="AE17" s="422"/>
      <c r="AF17" s="422"/>
      <c r="AG17" s="369" t="s">
        <v>64</v>
      </c>
      <c r="AH17" s="369"/>
      <c r="AI17" s="369"/>
      <c r="AJ17" s="370"/>
      <c r="AK17" s="73"/>
      <c r="AL17" s="70"/>
    </row>
    <row r="18" spans="2:43" s="1" customFormat="1" ht="11.25" x14ac:dyDescent="0.2">
      <c r="B18" s="389"/>
      <c r="C18" s="315"/>
      <c r="D18" s="315"/>
      <c r="E18" s="315"/>
      <c r="F18" s="315"/>
      <c r="G18" s="315"/>
      <c r="H18" s="315"/>
      <c r="I18" s="315"/>
      <c r="J18" s="315"/>
      <c r="K18" s="315"/>
      <c r="L18" s="315"/>
      <c r="M18" s="371"/>
      <c r="N18" s="371"/>
      <c r="O18" s="371"/>
      <c r="P18" s="371"/>
      <c r="Q18" s="369" t="s">
        <v>85</v>
      </c>
      <c r="R18" s="369"/>
      <c r="S18" s="369"/>
      <c r="T18" s="369"/>
      <c r="U18" s="369" t="s">
        <v>67</v>
      </c>
      <c r="V18" s="369"/>
      <c r="W18" s="369"/>
      <c r="X18" s="369"/>
      <c r="Y18" s="404" t="s">
        <v>72</v>
      </c>
      <c r="Z18" s="404"/>
      <c r="AA18" s="404"/>
      <c r="AB18" s="404"/>
      <c r="AC18" s="404" t="s">
        <v>15</v>
      </c>
      <c r="AD18" s="404"/>
      <c r="AE18" s="404"/>
      <c r="AF18" s="404"/>
      <c r="AG18" s="371"/>
      <c r="AH18" s="371"/>
      <c r="AI18" s="371"/>
      <c r="AJ18" s="372"/>
      <c r="AK18" s="73"/>
      <c r="AL18" s="70"/>
    </row>
    <row r="19" spans="2:43" s="1" customFormat="1" ht="33.75" x14ac:dyDescent="0.2">
      <c r="B19" s="389"/>
      <c r="C19" s="315"/>
      <c r="D19" s="315"/>
      <c r="E19" s="315"/>
      <c r="F19" s="315"/>
      <c r="G19" s="315"/>
      <c r="H19" s="315"/>
      <c r="I19" s="315"/>
      <c r="J19" s="315"/>
      <c r="K19" s="315"/>
      <c r="L19" s="315"/>
      <c r="M19" s="371"/>
      <c r="N19" s="371"/>
      <c r="O19" s="371"/>
      <c r="P19" s="371"/>
      <c r="Q19" s="371"/>
      <c r="R19" s="371"/>
      <c r="S19" s="371"/>
      <c r="T19" s="371"/>
      <c r="U19" s="371"/>
      <c r="V19" s="371"/>
      <c r="W19" s="371"/>
      <c r="X19" s="371"/>
      <c r="Y19" s="405"/>
      <c r="Z19" s="405"/>
      <c r="AA19" s="405"/>
      <c r="AB19" s="405"/>
      <c r="AC19" s="405"/>
      <c r="AD19" s="405"/>
      <c r="AE19" s="405"/>
      <c r="AF19" s="405"/>
      <c r="AG19" s="371"/>
      <c r="AH19" s="371"/>
      <c r="AI19" s="371"/>
      <c r="AJ19" s="372"/>
      <c r="AK19" s="73" t="s">
        <v>157</v>
      </c>
      <c r="AL19" s="70"/>
    </row>
    <row r="20" spans="2:43" s="1" customFormat="1" ht="11.25" x14ac:dyDescent="0.2">
      <c r="B20" s="389"/>
      <c r="C20" s="315"/>
      <c r="D20" s="316"/>
      <c r="E20" s="316"/>
      <c r="F20" s="316"/>
      <c r="G20" s="316"/>
      <c r="H20" s="316"/>
      <c r="I20" s="316"/>
      <c r="J20" s="316"/>
      <c r="K20" s="316"/>
      <c r="L20" s="316"/>
      <c r="M20" s="371"/>
      <c r="N20" s="371"/>
      <c r="O20" s="371"/>
      <c r="P20" s="371"/>
      <c r="Q20" s="371"/>
      <c r="R20" s="371"/>
      <c r="S20" s="371"/>
      <c r="T20" s="371"/>
      <c r="U20" s="371"/>
      <c r="V20" s="371"/>
      <c r="W20" s="371"/>
      <c r="X20" s="371"/>
      <c r="Y20" s="405"/>
      <c r="Z20" s="405"/>
      <c r="AA20" s="405"/>
      <c r="AB20" s="405"/>
      <c r="AC20" s="405"/>
      <c r="AD20" s="405"/>
      <c r="AE20" s="405"/>
      <c r="AF20" s="405"/>
      <c r="AG20" s="371"/>
      <c r="AH20" s="371"/>
      <c r="AI20" s="371"/>
      <c r="AJ20" s="372"/>
      <c r="AK20" s="73"/>
      <c r="AL20" s="70"/>
    </row>
    <row r="21" spans="2:43" ht="13.5" thickBot="1" x14ac:dyDescent="0.25">
      <c r="B21" s="103">
        <v>1</v>
      </c>
      <c r="C21" s="180">
        <v>2</v>
      </c>
      <c r="D21" s="377">
        <v>3</v>
      </c>
      <c r="E21" s="377"/>
      <c r="F21" s="377"/>
      <c r="G21" s="377"/>
      <c r="H21" s="377"/>
      <c r="I21" s="377"/>
      <c r="J21" s="377"/>
      <c r="K21" s="377"/>
      <c r="L21" s="377"/>
      <c r="M21" s="355" t="s">
        <v>17</v>
      </c>
      <c r="N21" s="355"/>
      <c r="O21" s="355"/>
      <c r="P21" s="355"/>
      <c r="Q21" s="355" t="s">
        <v>18</v>
      </c>
      <c r="R21" s="355"/>
      <c r="S21" s="355"/>
      <c r="T21" s="355"/>
      <c r="U21" s="355" t="s">
        <v>19</v>
      </c>
      <c r="V21" s="355"/>
      <c r="W21" s="355"/>
      <c r="X21" s="355"/>
      <c r="Y21" s="429" t="s">
        <v>20</v>
      </c>
      <c r="Z21" s="429"/>
      <c r="AA21" s="429"/>
      <c r="AB21" s="429"/>
      <c r="AC21" s="355" t="s">
        <v>21</v>
      </c>
      <c r="AD21" s="355"/>
      <c r="AE21" s="355"/>
      <c r="AF21" s="355"/>
      <c r="AG21" s="355" t="s">
        <v>22</v>
      </c>
      <c r="AH21" s="355"/>
      <c r="AI21" s="355"/>
      <c r="AJ21" s="423"/>
      <c r="AK21" s="79"/>
    </row>
    <row r="22" spans="2:43" s="27" customFormat="1" x14ac:dyDescent="0.2">
      <c r="B22" s="105" t="s">
        <v>86</v>
      </c>
      <c r="C22" s="90" t="s">
        <v>23</v>
      </c>
      <c r="D22" s="381" t="s">
        <v>24</v>
      </c>
      <c r="E22" s="382"/>
      <c r="F22" s="382"/>
      <c r="G22" s="382"/>
      <c r="H22" s="382"/>
      <c r="I22" s="382"/>
      <c r="J22" s="382"/>
      <c r="K22" s="382"/>
      <c r="L22" s="383"/>
      <c r="M22" s="378">
        <v>6900200</v>
      </c>
      <c r="N22" s="379"/>
      <c r="O22" s="379"/>
      <c r="P22" s="380"/>
      <c r="Q22" s="378">
        <v>7007036.5599999996</v>
      </c>
      <c r="R22" s="379"/>
      <c r="S22" s="379"/>
      <c r="T22" s="380"/>
      <c r="U22" s="378"/>
      <c r="V22" s="379"/>
      <c r="W22" s="379"/>
      <c r="X22" s="380"/>
      <c r="Y22" s="408"/>
      <c r="Z22" s="408"/>
      <c r="AA22" s="408"/>
      <c r="AB22" s="408"/>
      <c r="AC22" s="408">
        <v>7007036.5599999996</v>
      </c>
      <c r="AD22" s="408"/>
      <c r="AE22" s="408"/>
      <c r="AF22" s="408"/>
      <c r="AG22" s="408"/>
      <c r="AH22" s="408"/>
      <c r="AI22" s="408"/>
      <c r="AJ22" s="409"/>
      <c r="AK22" s="76"/>
      <c r="AL22" s="71"/>
    </row>
    <row r="23" spans="2:43" s="30" customFormat="1" x14ac:dyDescent="0.2">
      <c r="B23" s="106" t="s">
        <v>25</v>
      </c>
      <c r="C23" s="91"/>
      <c r="D23" s="300"/>
      <c r="E23" s="301"/>
      <c r="F23" s="301"/>
      <c r="G23" s="301"/>
      <c r="H23" s="301"/>
      <c r="I23" s="301"/>
      <c r="J23" s="301"/>
      <c r="K23" s="301"/>
      <c r="L23" s="302"/>
      <c r="M23" s="475"/>
      <c r="N23" s="476"/>
      <c r="O23" s="476"/>
      <c r="P23" s="477"/>
      <c r="Q23" s="475"/>
      <c r="R23" s="476"/>
      <c r="S23" s="476"/>
      <c r="T23" s="477"/>
      <c r="U23" s="475"/>
      <c r="V23" s="476"/>
      <c r="W23" s="476"/>
      <c r="X23" s="477"/>
      <c r="Y23" s="358"/>
      <c r="Z23" s="358"/>
      <c r="AA23" s="358"/>
      <c r="AB23" s="358"/>
      <c r="AC23" s="358"/>
      <c r="AD23" s="358"/>
      <c r="AE23" s="358"/>
      <c r="AF23" s="358"/>
      <c r="AG23" s="358"/>
      <c r="AH23" s="358"/>
      <c r="AI23" s="358"/>
      <c r="AJ23" s="460"/>
      <c r="AK23" s="76"/>
      <c r="AL23" s="69"/>
    </row>
    <row r="24" spans="2:43" s="68" customFormat="1" ht="123.75" x14ac:dyDescent="0.2">
      <c r="B24" s="115" t="s">
        <v>152</v>
      </c>
      <c r="C24" s="92" t="s">
        <v>23</v>
      </c>
      <c r="D24" s="390" t="s">
        <v>173</v>
      </c>
      <c r="E24" s="385"/>
      <c r="F24" s="385"/>
      <c r="G24" s="385"/>
      <c r="H24" s="385"/>
      <c r="I24" s="385"/>
      <c r="J24" s="385"/>
      <c r="K24" s="385"/>
      <c r="L24" s="386"/>
      <c r="M24" s="362">
        <v>180000</v>
      </c>
      <c r="N24" s="363"/>
      <c r="O24" s="363"/>
      <c r="P24" s="364"/>
      <c r="Q24" s="362">
        <v>207978.42</v>
      </c>
      <c r="R24" s="363"/>
      <c r="S24" s="363"/>
      <c r="T24" s="364"/>
      <c r="U24" s="362"/>
      <c r="V24" s="363"/>
      <c r="W24" s="363"/>
      <c r="X24" s="364"/>
      <c r="Y24" s="361"/>
      <c r="Z24" s="361"/>
      <c r="AA24" s="361"/>
      <c r="AB24" s="361"/>
      <c r="AC24" s="413">
        <f>Q24+U24+Y24</f>
        <v>207978.42</v>
      </c>
      <c r="AD24" s="414"/>
      <c r="AE24" s="414"/>
      <c r="AF24" s="415"/>
      <c r="AG24" s="416">
        <v>0</v>
      </c>
      <c r="AH24" s="416"/>
      <c r="AI24" s="416"/>
      <c r="AJ24" s="417"/>
      <c r="AK24" s="173"/>
      <c r="AL24" s="89" t="str">
        <f>IF(D24="","00000000000000000000",D24)</f>
        <v>18111109044040000120</v>
      </c>
      <c r="AM24" s="166"/>
      <c r="AN24" s="166"/>
      <c r="AO24" s="166"/>
      <c r="AP24" s="166"/>
      <c r="AQ24" s="159"/>
    </row>
    <row r="25" spans="2:43" s="68" customFormat="1" ht="33.75" x14ac:dyDescent="0.2">
      <c r="B25" s="115" t="s">
        <v>153</v>
      </c>
      <c r="C25" s="92" t="s">
        <v>23</v>
      </c>
      <c r="D25" s="390" t="s">
        <v>174</v>
      </c>
      <c r="E25" s="385"/>
      <c r="F25" s="385"/>
      <c r="G25" s="385"/>
      <c r="H25" s="385"/>
      <c r="I25" s="385"/>
      <c r="J25" s="385"/>
      <c r="K25" s="385"/>
      <c r="L25" s="386"/>
      <c r="M25" s="362">
        <v>6719900</v>
      </c>
      <c r="N25" s="363"/>
      <c r="O25" s="363"/>
      <c r="P25" s="364"/>
      <c r="Q25" s="362">
        <v>6797005.5700000003</v>
      </c>
      <c r="R25" s="363"/>
      <c r="S25" s="363"/>
      <c r="T25" s="364"/>
      <c r="U25" s="362"/>
      <c r="V25" s="363"/>
      <c r="W25" s="363"/>
      <c r="X25" s="364"/>
      <c r="Y25" s="361"/>
      <c r="Z25" s="361"/>
      <c r="AA25" s="361"/>
      <c r="AB25" s="361"/>
      <c r="AC25" s="413">
        <f>Q25+U25+Y25</f>
        <v>6797005.5700000003</v>
      </c>
      <c r="AD25" s="414"/>
      <c r="AE25" s="414"/>
      <c r="AF25" s="415"/>
      <c r="AG25" s="416">
        <v>0</v>
      </c>
      <c r="AH25" s="416"/>
      <c r="AI25" s="416"/>
      <c r="AJ25" s="417"/>
      <c r="AK25" s="173"/>
      <c r="AL25" s="89" t="str">
        <f>IF(D25="","00000000000000000000",D25)</f>
        <v>18111302994040000130</v>
      </c>
      <c r="AM25" s="166"/>
      <c r="AN25" s="166"/>
      <c r="AO25" s="166"/>
      <c r="AP25" s="166"/>
      <c r="AQ25" s="159"/>
    </row>
    <row r="26" spans="2:43" s="68" customFormat="1" ht="112.5" x14ac:dyDescent="0.2">
      <c r="B26" s="115" t="s">
        <v>156</v>
      </c>
      <c r="C26" s="92" t="s">
        <v>23</v>
      </c>
      <c r="D26" s="390" t="s">
        <v>175</v>
      </c>
      <c r="E26" s="385"/>
      <c r="F26" s="385"/>
      <c r="G26" s="385"/>
      <c r="H26" s="385"/>
      <c r="I26" s="385"/>
      <c r="J26" s="385"/>
      <c r="K26" s="385"/>
      <c r="L26" s="386"/>
      <c r="M26" s="362">
        <v>300</v>
      </c>
      <c r="N26" s="363"/>
      <c r="O26" s="363"/>
      <c r="P26" s="364"/>
      <c r="Q26" s="362">
        <v>2052.5700000000002</v>
      </c>
      <c r="R26" s="363"/>
      <c r="S26" s="363"/>
      <c r="T26" s="364"/>
      <c r="U26" s="362"/>
      <c r="V26" s="363"/>
      <c r="W26" s="363"/>
      <c r="X26" s="364"/>
      <c r="Y26" s="361"/>
      <c r="Z26" s="361"/>
      <c r="AA26" s="361"/>
      <c r="AB26" s="361"/>
      <c r="AC26" s="413">
        <f>Q26+U26+Y26</f>
        <v>2052.5700000000002</v>
      </c>
      <c r="AD26" s="414"/>
      <c r="AE26" s="414"/>
      <c r="AF26" s="415"/>
      <c r="AG26" s="416">
        <v>0</v>
      </c>
      <c r="AH26" s="416"/>
      <c r="AI26" s="416"/>
      <c r="AJ26" s="417"/>
      <c r="AK26" s="173"/>
      <c r="AL26" s="89" t="str">
        <f>IF(D26="","00000000000000000000",D26)</f>
        <v>18111607010040000140</v>
      </c>
      <c r="AM26" s="166"/>
      <c r="AN26" s="166"/>
      <c r="AO26" s="166"/>
      <c r="AP26" s="166"/>
      <c r="AQ26" s="159"/>
    </row>
    <row r="27" spans="2:43" ht="0.95" customHeight="1" thickBot="1" x14ac:dyDescent="0.25">
      <c r="B27" s="31"/>
      <c r="C27" s="100"/>
      <c r="D27" s="433"/>
      <c r="E27" s="433"/>
      <c r="F27" s="433"/>
      <c r="G27" s="433"/>
      <c r="H27" s="433"/>
      <c r="I27" s="433"/>
      <c r="J27" s="433"/>
      <c r="K27" s="433"/>
      <c r="L27" s="433"/>
      <c r="M27" s="439"/>
      <c r="N27" s="439"/>
      <c r="O27" s="439"/>
      <c r="P27" s="439"/>
      <c r="Q27" s="439"/>
      <c r="R27" s="439"/>
      <c r="S27" s="439"/>
      <c r="T27" s="439"/>
      <c r="U27" s="439"/>
      <c r="V27" s="439"/>
      <c r="W27" s="439"/>
      <c r="X27" s="439"/>
      <c r="Y27" s="443"/>
      <c r="Z27" s="443"/>
      <c r="AA27" s="443"/>
      <c r="AB27" s="443"/>
      <c r="AC27" s="439"/>
      <c r="AD27" s="439"/>
      <c r="AE27" s="439"/>
      <c r="AF27" s="439"/>
      <c r="AG27" s="439"/>
      <c r="AH27" s="439"/>
      <c r="AI27" s="439"/>
      <c r="AJ27" s="445"/>
      <c r="AK27" s="74"/>
      <c r="AL27" s="70"/>
      <c r="AM27" s="1"/>
      <c r="AN27" s="1"/>
      <c r="AO27" s="1"/>
      <c r="AP27" s="1"/>
      <c r="AQ27" s="1"/>
    </row>
    <row r="28" spans="2:43" x14ac:dyDescent="0.2">
      <c r="B28" s="31"/>
      <c r="C28" s="165"/>
      <c r="D28" s="165"/>
      <c r="E28" s="32"/>
      <c r="F28" s="32"/>
      <c r="G28" s="32"/>
      <c r="H28" s="32"/>
      <c r="I28" s="32"/>
      <c r="J28" s="32"/>
      <c r="K28" s="32"/>
      <c r="L28" s="32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34"/>
      <c r="Z28" s="34"/>
      <c r="AA28" s="34"/>
      <c r="AB28" s="34"/>
      <c r="AC28" s="181"/>
      <c r="AD28" s="181"/>
      <c r="AE28" s="181"/>
      <c r="AF28" s="181"/>
      <c r="AG28" s="181"/>
      <c r="AH28" s="181"/>
      <c r="AI28" s="181"/>
      <c r="AJ28" s="181"/>
      <c r="AK28" s="34"/>
      <c r="AL28" s="70"/>
      <c r="AM28" s="1"/>
      <c r="AN28" s="1"/>
      <c r="AO28" s="1"/>
      <c r="AP28" s="1"/>
      <c r="AQ28" s="1"/>
    </row>
    <row r="29" spans="2:43" ht="15" x14ac:dyDescent="0.2">
      <c r="B29" s="428" t="s">
        <v>59</v>
      </c>
      <c r="C29" s="428"/>
      <c r="D29" s="428"/>
      <c r="E29" s="428"/>
      <c r="F29" s="428"/>
      <c r="G29" s="428"/>
      <c r="H29" s="428"/>
      <c r="I29" s="428"/>
      <c r="J29" s="428"/>
      <c r="K29" s="428"/>
      <c r="L29" s="428"/>
      <c r="M29" s="428"/>
      <c r="N29" s="428"/>
      <c r="O29" s="428"/>
      <c r="P29" s="428"/>
      <c r="Q29" s="428"/>
      <c r="R29" s="428"/>
      <c r="S29" s="428"/>
      <c r="T29" s="428"/>
      <c r="U29" s="428"/>
      <c r="V29" s="428"/>
      <c r="W29" s="428"/>
      <c r="X29" s="428"/>
      <c r="Y29" s="428"/>
      <c r="Z29" s="428"/>
      <c r="AA29" s="428"/>
      <c r="AB29" s="428"/>
      <c r="AC29" s="428"/>
      <c r="AD29" s="428"/>
      <c r="AE29" s="428"/>
      <c r="AF29" s="428"/>
      <c r="AG29" s="436" t="s">
        <v>73</v>
      </c>
      <c r="AH29" s="436"/>
      <c r="AI29" s="436"/>
      <c r="AJ29" s="436"/>
      <c r="AK29" s="182"/>
      <c r="AL29" s="70"/>
      <c r="AM29" s="1"/>
      <c r="AN29" s="1"/>
      <c r="AO29" s="1"/>
      <c r="AP29" s="1"/>
      <c r="AQ29" s="1"/>
    </row>
    <row r="30" spans="2:43" x14ac:dyDescent="0.2">
      <c r="B30" s="22"/>
      <c r="C30" s="22"/>
      <c r="D30" s="22"/>
      <c r="E30" s="22"/>
      <c r="F30" s="22"/>
      <c r="G30" s="22"/>
      <c r="H30" s="22"/>
      <c r="I30" s="22"/>
      <c r="J30" s="22"/>
      <c r="K30" s="23"/>
      <c r="L30" s="23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35"/>
      <c r="Z30" s="24"/>
      <c r="AA30" s="24"/>
      <c r="AB30" s="24"/>
      <c r="AC30" s="24"/>
      <c r="AD30" s="24"/>
      <c r="AE30" s="25"/>
      <c r="AF30" s="25"/>
      <c r="AH30" s="36"/>
      <c r="AI30" s="36"/>
      <c r="AJ30" s="36"/>
      <c r="AK30" s="9"/>
      <c r="AL30" s="70"/>
      <c r="AM30" s="1"/>
      <c r="AN30" s="1"/>
      <c r="AO30" s="1"/>
      <c r="AP30" s="1"/>
      <c r="AQ30" s="1"/>
    </row>
    <row r="31" spans="2:43" ht="12.75" customHeight="1" x14ac:dyDescent="0.2">
      <c r="B31" s="107"/>
      <c r="C31" s="108"/>
      <c r="D31" s="314" t="s">
        <v>87</v>
      </c>
      <c r="E31" s="314"/>
      <c r="F31" s="314"/>
      <c r="G31" s="314"/>
      <c r="H31" s="314"/>
      <c r="I31" s="314"/>
      <c r="J31" s="314"/>
      <c r="K31" s="314"/>
      <c r="L31" s="314"/>
      <c r="M31" s="369" t="s">
        <v>65</v>
      </c>
      <c r="N31" s="369"/>
      <c r="O31" s="369"/>
      <c r="P31" s="369" t="s">
        <v>66</v>
      </c>
      <c r="Q31" s="369"/>
      <c r="R31" s="369"/>
      <c r="S31" s="355" t="s">
        <v>11</v>
      </c>
      <c r="T31" s="355"/>
      <c r="U31" s="355"/>
      <c r="V31" s="355"/>
      <c r="W31" s="355"/>
      <c r="X31" s="355"/>
      <c r="Y31" s="355"/>
      <c r="Z31" s="355"/>
      <c r="AA31" s="355"/>
      <c r="AB31" s="355"/>
      <c r="AC31" s="355"/>
      <c r="AD31" s="355"/>
      <c r="AE31" s="369" t="s">
        <v>64</v>
      </c>
      <c r="AF31" s="369"/>
      <c r="AG31" s="369"/>
      <c r="AH31" s="369"/>
      <c r="AI31" s="369"/>
      <c r="AJ31" s="370"/>
      <c r="AK31" s="73"/>
      <c r="AL31" s="70"/>
      <c r="AM31" s="1"/>
      <c r="AN31" s="1"/>
      <c r="AO31" s="1"/>
      <c r="AP31" s="1"/>
      <c r="AQ31" s="1"/>
    </row>
    <row r="32" spans="2:43" x14ac:dyDescent="0.2">
      <c r="B32" s="38"/>
      <c r="C32" s="67" t="s">
        <v>12</v>
      </c>
      <c r="D32" s="315"/>
      <c r="E32" s="315"/>
      <c r="F32" s="315"/>
      <c r="G32" s="315"/>
      <c r="H32" s="315"/>
      <c r="I32" s="315"/>
      <c r="J32" s="315"/>
      <c r="K32" s="315"/>
      <c r="L32" s="315"/>
      <c r="M32" s="371"/>
      <c r="N32" s="371"/>
      <c r="O32" s="371"/>
      <c r="P32" s="371"/>
      <c r="Q32" s="371"/>
      <c r="R32" s="371"/>
      <c r="S32" s="446"/>
      <c r="T32" s="446"/>
      <c r="U32" s="446"/>
      <c r="V32" s="446"/>
      <c r="W32" s="446"/>
      <c r="X32" s="446"/>
      <c r="Y32" s="446"/>
      <c r="Z32" s="446"/>
      <c r="AA32" s="446"/>
      <c r="AB32" s="446"/>
      <c r="AC32" s="446"/>
      <c r="AD32" s="446"/>
      <c r="AE32" s="432"/>
      <c r="AF32" s="432"/>
      <c r="AG32" s="432"/>
      <c r="AH32" s="432"/>
      <c r="AI32" s="432"/>
      <c r="AJ32" s="438"/>
      <c r="AK32" s="73"/>
      <c r="AL32" s="70"/>
      <c r="AM32" s="1"/>
      <c r="AN32" s="1"/>
      <c r="AO32" s="1"/>
      <c r="AP32" s="1"/>
      <c r="AQ32" s="1"/>
    </row>
    <row r="33" spans="2:43" x14ac:dyDescent="0.2">
      <c r="B33" s="37"/>
      <c r="C33" s="67" t="s">
        <v>14</v>
      </c>
      <c r="D33" s="315"/>
      <c r="E33" s="315"/>
      <c r="F33" s="315"/>
      <c r="G33" s="315"/>
      <c r="H33" s="315"/>
      <c r="I33" s="315"/>
      <c r="J33" s="315"/>
      <c r="K33" s="315"/>
      <c r="L33" s="315"/>
      <c r="M33" s="371"/>
      <c r="N33" s="371"/>
      <c r="O33" s="371"/>
      <c r="P33" s="371"/>
      <c r="Q33" s="371"/>
      <c r="R33" s="371"/>
      <c r="S33" s="369" t="s">
        <v>85</v>
      </c>
      <c r="T33" s="369"/>
      <c r="U33" s="369"/>
      <c r="V33" s="369" t="s">
        <v>67</v>
      </c>
      <c r="W33" s="369"/>
      <c r="X33" s="369"/>
      <c r="Y33" s="404" t="s">
        <v>68</v>
      </c>
      <c r="Z33" s="404"/>
      <c r="AA33" s="404"/>
      <c r="AB33" s="369" t="s">
        <v>15</v>
      </c>
      <c r="AC33" s="369"/>
      <c r="AD33" s="369"/>
      <c r="AE33" s="369" t="s">
        <v>77</v>
      </c>
      <c r="AF33" s="369"/>
      <c r="AG33" s="369"/>
      <c r="AH33" s="369" t="s">
        <v>69</v>
      </c>
      <c r="AI33" s="369"/>
      <c r="AJ33" s="370"/>
      <c r="AK33" s="73"/>
      <c r="AL33" s="70"/>
      <c r="AM33" s="1"/>
      <c r="AN33" s="1"/>
      <c r="AO33" s="1"/>
      <c r="AP33" s="1"/>
      <c r="AQ33" s="1"/>
    </row>
    <row r="34" spans="2:43" x14ac:dyDescent="0.2">
      <c r="B34" s="38" t="s">
        <v>13</v>
      </c>
      <c r="C34" s="67" t="s">
        <v>16</v>
      </c>
      <c r="D34" s="315"/>
      <c r="E34" s="315"/>
      <c r="F34" s="315"/>
      <c r="G34" s="315"/>
      <c r="H34" s="315"/>
      <c r="I34" s="315"/>
      <c r="J34" s="315"/>
      <c r="K34" s="315"/>
      <c r="L34" s="315"/>
      <c r="M34" s="371"/>
      <c r="N34" s="371"/>
      <c r="O34" s="371"/>
      <c r="P34" s="371"/>
      <c r="Q34" s="371"/>
      <c r="R34" s="371"/>
      <c r="S34" s="371"/>
      <c r="T34" s="371"/>
      <c r="U34" s="371"/>
      <c r="V34" s="371"/>
      <c r="W34" s="371"/>
      <c r="X34" s="371"/>
      <c r="Y34" s="405"/>
      <c r="Z34" s="405"/>
      <c r="AA34" s="405"/>
      <c r="AB34" s="371"/>
      <c r="AC34" s="371"/>
      <c r="AD34" s="371"/>
      <c r="AE34" s="371"/>
      <c r="AF34" s="371"/>
      <c r="AG34" s="371"/>
      <c r="AH34" s="371"/>
      <c r="AI34" s="371"/>
      <c r="AJ34" s="372"/>
      <c r="AK34" s="73"/>
      <c r="AL34" s="70"/>
      <c r="AM34" s="1"/>
      <c r="AN34" s="1"/>
      <c r="AO34" s="1"/>
      <c r="AP34" s="1"/>
      <c r="AQ34" s="1"/>
    </row>
    <row r="35" spans="2:43" x14ac:dyDescent="0.2">
      <c r="B35" s="37"/>
      <c r="C35" s="67"/>
      <c r="D35" s="315"/>
      <c r="E35" s="315"/>
      <c r="F35" s="315"/>
      <c r="G35" s="315"/>
      <c r="H35" s="315"/>
      <c r="I35" s="315"/>
      <c r="J35" s="315"/>
      <c r="K35" s="315"/>
      <c r="L35" s="315"/>
      <c r="M35" s="371"/>
      <c r="N35" s="371"/>
      <c r="O35" s="371"/>
      <c r="P35" s="371"/>
      <c r="Q35" s="371"/>
      <c r="R35" s="371"/>
      <c r="S35" s="371"/>
      <c r="T35" s="371"/>
      <c r="U35" s="371"/>
      <c r="V35" s="371"/>
      <c r="W35" s="371"/>
      <c r="X35" s="371"/>
      <c r="Y35" s="405"/>
      <c r="Z35" s="405"/>
      <c r="AA35" s="405"/>
      <c r="AB35" s="371"/>
      <c r="AC35" s="371"/>
      <c r="AD35" s="371"/>
      <c r="AE35" s="371"/>
      <c r="AF35" s="371"/>
      <c r="AG35" s="371"/>
      <c r="AH35" s="371"/>
      <c r="AI35" s="371"/>
      <c r="AJ35" s="372"/>
      <c r="AK35" s="73"/>
      <c r="AL35" s="70"/>
      <c r="AM35" s="1"/>
      <c r="AN35" s="1"/>
      <c r="AO35" s="1"/>
      <c r="AP35" s="1"/>
      <c r="AQ35" s="1"/>
    </row>
    <row r="36" spans="2:43" x14ac:dyDescent="0.2">
      <c r="B36" s="37"/>
      <c r="C36" s="67"/>
      <c r="D36" s="316"/>
      <c r="E36" s="316"/>
      <c r="F36" s="316"/>
      <c r="G36" s="316"/>
      <c r="H36" s="316"/>
      <c r="I36" s="316"/>
      <c r="J36" s="316"/>
      <c r="K36" s="316"/>
      <c r="L36" s="316"/>
      <c r="M36" s="432"/>
      <c r="N36" s="432"/>
      <c r="O36" s="432"/>
      <c r="P36" s="432"/>
      <c r="Q36" s="432"/>
      <c r="R36" s="432"/>
      <c r="S36" s="432"/>
      <c r="T36" s="432"/>
      <c r="U36" s="432"/>
      <c r="V36" s="432"/>
      <c r="W36" s="432"/>
      <c r="X36" s="432"/>
      <c r="Y36" s="437"/>
      <c r="Z36" s="437"/>
      <c r="AA36" s="437"/>
      <c r="AB36" s="432"/>
      <c r="AC36" s="432"/>
      <c r="AD36" s="432"/>
      <c r="AE36" s="432"/>
      <c r="AF36" s="432"/>
      <c r="AG36" s="432"/>
      <c r="AH36" s="432"/>
      <c r="AI36" s="432"/>
      <c r="AJ36" s="438"/>
      <c r="AK36" s="73"/>
      <c r="AL36" s="70"/>
      <c r="AM36" s="1"/>
      <c r="AN36" s="1"/>
      <c r="AO36" s="1"/>
      <c r="AP36" s="1"/>
      <c r="AQ36" s="1"/>
    </row>
    <row r="37" spans="2:43" ht="13.5" thickBot="1" x14ac:dyDescent="0.25">
      <c r="B37" s="103">
        <v>1</v>
      </c>
      <c r="C37" s="180">
        <v>2</v>
      </c>
      <c r="D37" s="377">
        <v>3</v>
      </c>
      <c r="E37" s="377"/>
      <c r="F37" s="377"/>
      <c r="G37" s="377"/>
      <c r="H37" s="377"/>
      <c r="I37" s="377"/>
      <c r="J37" s="377"/>
      <c r="K37" s="377"/>
      <c r="L37" s="377"/>
      <c r="M37" s="355" t="s">
        <v>17</v>
      </c>
      <c r="N37" s="355"/>
      <c r="O37" s="355"/>
      <c r="P37" s="355" t="s">
        <v>18</v>
      </c>
      <c r="Q37" s="355"/>
      <c r="R37" s="355"/>
      <c r="S37" s="355" t="s">
        <v>19</v>
      </c>
      <c r="T37" s="355"/>
      <c r="U37" s="355"/>
      <c r="V37" s="355" t="s">
        <v>20</v>
      </c>
      <c r="W37" s="355"/>
      <c r="X37" s="355"/>
      <c r="Y37" s="429" t="s">
        <v>21</v>
      </c>
      <c r="Z37" s="429"/>
      <c r="AA37" s="429"/>
      <c r="AB37" s="355" t="s">
        <v>22</v>
      </c>
      <c r="AC37" s="355"/>
      <c r="AD37" s="355"/>
      <c r="AE37" s="355" t="s">
        <v>26</v>
      </c>
      <c r="AF37" s="355"/>
      <c r="AG37" s="355"/>
      <c r="AH37" s="355" t="s">
        <v>27</v>
      </c>
      <c r="AI37" s="355"/>
      <c r="AJ37" s="423"/>
      <c r="AK37" s="79"/>
      <c r="AL37" s="70"/>
      <c r="AM37" s="1"/>
      <c r="AN37" s="1"/>
      <c r="AO37" s="1"/>
      <c r="AP37" s="1"/>
      <c r="AQ37" s="1"/>
    </row>
    <row r="38" spans="2:43" x14ac:dyDescent="0.2">
      <c r="B38" s="187" t="s">
        <v>28</v>
      </c>
      <c r="C38" s="90" t="s">
        <v>29</v>
      </c>
      <c r="D38" s="317" t="s">
        <v>24</v>
      </c>
      <c r="E38" s="318"/>
      <c r="F38" s="318"/>
      <c r="G38" s="318"/>
      <c r="H38" s="318"/>
      <c r="I38" s="318"/>
      <c r="J38" s="318"/>
      <c r="K38" s="318"/>
      <c r="L38" s="319"/>
      <c r="M38" s="376">
        <v>394673813.20999998</v>
      </c>
      <c r="N38" s="376"/>
      <c r="O38" s="376"/>
      <c r="P38" s="376">
        <v>394673813.20999998</v>
      </c>
      <c r="Q38" s="376"/>
      <c r="R38" s="376"/>
      <c r="S38" s="376">
        <v>368016075.98000002</v>
      </c>
      <c r="T38" s="376"/>
      <c r="U38" s="376"/>
      <c r="V38" s="376"/>
      <c r="W38" s="376"/>
      <c r="X38" s="376"/>
      <c r="Y38" s="376"/>
      <c r="Z38" s="376"/>
      <c r="AA38" s="376"/>
      <c r="AB38" s="376">
        <v>368016075.98000002</v>
      </c>
      <c r="AC38" s="376"/>
      <c r="AD38" s="376"/>
      <c r="AE38" s="376">
        <v>26657737.23</v>
      </c>
      <c r="AF38" s="376"/>
      <c r="AG38" s="376"/>
      <c r="AH38" s="376">
        <v>26657737.23</v>
      </c>
      <c r="AI38" s="376"/>
      <c r="AJ38" s="513"/>
      <c r="AK38" s="81"/>
      <c r="AL38" s="70"/>
      <c r="AM38" s="1"/>
      <c r="AN38" s="1"/>
      <c r="AO38" s="1"/>
      <c r="AP38" s="1"/>
      <c r="AQ38" s="1"/>
    </row>
    <row r="39" spans="2:43" s="30" customFormat="1" x14ac:dyDescent="0.2">
      <c r="B39" s="184" t="s">
        <v>25</v>
      </c>
      <c r="C39" s="93"/>
      <c r="D39" s="300"/>
      <c r="E39" s="301"/>
      <c r="F39" s="301"/>
      <c r="G39" s="301"/>
      <c r="H39" s="301"/>
      <c r="I39" s="301"/>
      <c r="J39" s="301"/>
      <c r="K39" s="301"/>
      <c r="L39" s="302"/>
      <c r="M39" s="518"/>
      <c r="N39" s="518"/>
      <c r="O39" s="518"/>
      <c r="P39" s="518"/>
      <c r="Q39" s="518"/>
      <c r="R39" s="518"/>
      <c r="S39" s="518"/>
      <c r="T39" s="518"/>
      <c r="U39" s="518"/>
      <c r="V39" s="518"/>
      <c r="W39" s="518"/>
      <c r="X39" s="518"/>
      <c r="Y39" s="518"/>
      <c r="Z39" s="518"/>
      <c r="AA39" s="518"/>
      <c r="AB39" s="518"/>
      <c r="AC39" s="518"/>
      <c r="AD39" s="518"/>
      <c r="AE39" s="518"/>
      <c r="AF39" s="518"/>
      <c r="AG39" s="518"/>
      <c r="AH39" s="518"/>
      <c r="AI39" s="518"/>
      <c r="AJ39" s="519"/>
      <c r="AK39" s="76"/>
      <c r="AL39" s="70"/>
      <c r="AM39" s="159"/>
      <c r="AN39" s="159"/>
      <c r="AO39" s="159"/>
      <c r="AP39" s="159"/>
      <c r="AQ39" s="159"/>
    </row>
    <row r="40" spans="2:43" s="68" customFormat="1" x14ac:dyDescent="0.2">
      <c r="B40" s="186" t="s">
        <v>133</v>
      </c>
      <c r="C40" s="92" t="s">
        <v>29</v>
      </c>
      <c r="D40" s="543" t="s">
        <v>158</v>
      </c>
      <c r="E40" s="309"/>
      <c r="F40" s="309"/>
      <c r="G40" s="309"/>
      <c r="H40" s="309"/>
      <c r="I40" s="310"/>
      <c r="J40" s="514" t="s">
        <v>135</v>
      </c>
      <c r="K40" s="514"/>
      <c r="L40" s="169"/>
      <c r="M40" s="362">
        <v>231595300</v>
      </c>
      <c r="N40" s="363"/>
      <c r="O40" s="364"/>
      <c r="P40" s="362">
        <v>231595300</v>
      </c>
      <c r="Q40" s="363"/>
      <c r="R40" s="364"/>
      <c r="S40" s="362">
        <v>229560079.36000001</v>
      </c>
      <c r="T40" s="363"/>
      <c r="U40" s="364"/>
      <c r="V40" s="362"/>
      <c r="W40" s="363"/>
      <c r="X40" s="364"/>
      <c r="Y40" s="362"/>
      <c r="Z40" s="363"/>
      <c r="AA40" s="364"/>
      <c r="AB40" s="413">
        <f t="shared" ref="AB40:AB50" si="0">S40+V40+Y40</f>
        <v>229560079.36000001</v>
      </c>
      <c r="AC40" s="414"/>
      <c r="AD40" s="415"/>
      <c r="AE40" s="413">
        <v>2035220.64</v>
      </c>
      <c r="AF40" s="414"/>
      <c r="AG40" s="415"/>
      <c r="AH40" s="413">
        <v>2035220.64</v>
      </c>
      <c r="AI40" s="414"/>
      <c r="AJ40" s="455"/>
      <c r="AK40" s="173"/>
      <c r="AL40" s="89" t="str">
        <f t="shared" ref="AL40:AL50" si="1">IF(D40="","00000000000000000",D40)&amp;IF(J40="","000",J40)&amp;L40</f>
        <v>18103100510000110111</v>
      </c>
      <c r="AM40" s="36" t="s">
        <v>159</v>
      </c>
      <c r="AN40" s="159"/>
      <c r="AO40" s="159"/>
      <c r="AP40" s="159"/>
      <c r="AQ40" s="159"/>
    </row>
    <row r="41" spans="2:43" s="68" customFormat="1" ht="33.75" x14ac:dyDescent="0.2">
      <c r="B41" s="186" t="s">
        <v>137</v>
      </c>
      <c r="C41" s="92" t="s">
        <v>29</v>
      </c>
      <c r="D41" s="543" t="s">
        <v>158</v>
      </c>
      <c r="E41" s="309"/>
      <c r="F41" s="309"/>
      <c r="G41" s="309"/>
      <c r="H41" s="309"/>
      <c r="I41" s="310"/>
      <c r="J41" s="514" t="s">
        <v>138</v>
      </c>
      <c r="K41" s="514"/>
      <c r="L41" s="169"/>
      <c r="M41" s="362">
        <v>5235400</v>
      </c>
      <c r="N41" s="363"/>
      <c r="O41" s="364"/>
      <c r="P41" s="362">
        <v>5235400</v>
      </c>
      <c r="Q41" s="363"/>
      <c r="R41" s="364"/>
      <c r="S41" s="362">
        <v>5156917.59</v>
      </c>
      <c r="T41" s="363"/>
      <c r="U41" s="364"/>
      <c r="V41" s="362"/>
      <c r="W41" s="363"/>
      <c r="X41" s="364"/>
      <c r="Y41" s="362"/>
      <c r="Z41" s="363"/>
      <c r="AA41" s="364"/>
      <c r="AB41" s="413">
        <f t="shared" si="0"/>
        <v>5156917.59</v>
      </c>
      <c r="AC41" s="414"/>
      <c r="AD41" s="415"/>
      <c r="AE41" s="413">
        <v>78482.41</v>
      </c>
      <c r="AF41" s="414"/>
      <c r="AG41" s="415"/>
      <c r="AH41" s="413">
        <v>78482.41</v>
      </c>
      <c r="AI41" s="414"/>
      <c r="AJ41" s="455"/>
      <c r="AK41" s="173"/>
      <c r="AL41" s="89" t="str">
        <f t="shared" si="1"/>
        <v>18103100510000110112</v>
      </c>
      <c r="AM41" s="36" t="s">
        <v>160</v>
      </c>
      <c r="AN41" s="159"/>
      <c r="AO41" s="159"/>
      <c r="AP41" s="159"/>
      <c r="AQ41" s="159"/>
    </row>
    <row r="42" spans="2:43" s="68" customFormat="1" ht="56.25" x14ac:dyDescent="0.2">
      <c r="B42" s="186" t="s">
        <v>139</v>
      </c>
      <c r="C42" s="92" t="s">
        <v>29</v>
      </c>
      <c r="D42" s="543" t="s">
        <v>158</v>
      </c>
      <c r="E42" s="309"/>
      <c r="F42" s="309"/>
      <c r="G42" s="309"/>
      <c r="H42" s="309"/>
      <c r="I42" s="310"/>
      <c r="J42" s="514" t="s">
        <v>140</v>
      </c>
      <c r="K42" s="514"/>
      <c r="L42" s="169"/>
      <c r="M42" s="362">
        <v>67789600</v>
      </c>
      <c r="N42" s="363"/>
      <c r="O42" s="364"/>
      <c r="P42" s="362">
        <v>67789600</v>
      </c>
      <c r="Q42" s="363"/>
      <c r="R42" s="364"/>
      <c r="S42" s="362">
        <v>62419714.229999997</v>
      </c>
      <c r="T42" s="363"/>
      <c r="U42" s="364"/>
      <c r="V42" s="362"/>
      <c r="W42" s="363"/>
      <c r="X42" s="364"/>
      <c r="Y42" s="362"/>
      <c r="Z42" s="363"/>
      <c r="AA42" s="364"/>
      <c r="AB42" s="413">
        <f t="shared" si="0"/>
        <v>62419714.229999997</v>
      </c>
      <c r="AC42" s="414"/>
      <c r="AD42" s="415"/>
      <c r="AE42" s="413">
        <v>5369885.7699999996</v>
      </c>
      <c r="AF42" s="414"/>
      <c r="AG42" s="415"/>
      <c r="AH42" s="413">
        <v>5369885.7699999996</v>
      </c>
      <c r="AI42" s="414"/>
      <c r="AJ42" s="455"/>
      <c r="AK42" s="173"/>
      <c r="AL42" s="89" t="str">
        <f t="shared" si="1"/>
        <v>18103100510000110119</v>
      </c>
      <c r="AM42" s="36" t="s">
        <v>161</v>
      </c>
      <c r="AN42" s="159"/>
      <c r="AO42" s="159"/>
      <c r="AP42" s="159"/>
      <c r="AQ42" s="159"/>
    </row>
    <row r="43" spans="2:43" s="68" customFormat="1" ht="22.5" x14ac:dyDescent="0.2">
      <c r="B43" s="186" t="s">
        <v>141</v>
      </c>
      <c r="C43" s="92" t="s">
        <v>29</v>
      </c>
      <c r="D43" s="543" t="s">
        <v>158</v>
      </c>
      <c r="E43" s="309"/>
      <c r="F43" s="309"/>
      <c r="G43" s="309"/>
      <c r="H43" s="309"/>
      <c r="I43" s="310"/>
      <c r="J43" s="514" t="s">
        <v>142</v>
      </c>
      <c r="K43" s="514"/>
      <c r="L43" s="169"/>
      <c r="M43" s="362">
        <v>34821513.210000001</v>
      </c>
      <c r="N43" s="363"/>
      <c r="O43" s="364"/>
      <c r="P43" s="362">
        <v>34821513.210000001</v>
      </c>
      <c r="Q43" s="363"/>
      <c r="R43" s="364"/>
      <c r="S43" s="362">
        <v>27151798.59</v>
      </c>
      <c r="T43" s="363"/>
      <c r="U43" s="364"/>
      <c r="V43" s="362"/>
      <c r="W43" s="363"/>
      <c r="X43" s="364"/>
      <c r="Y43" s="362"/>
      <c r="Z43" s="363"/>
      <c r="AA43" s="364"/>
      <c r="AB43" s="413">
        <f t="shared" si="0"/>
        <v>27151798.59</v>
      </c>
      <c r="AC43" s="414"/>
      <c r="AD43" s="415"/>
      <c r="AE43" s="413">
        <v>7669714.6200000001</v>
      </c>
      <c r="AF43" s="414"/>
      <c r="AG43" s="415"/>
      <c r="AH43" s="413">
        <v>7669714.6200000001</v>
      </c>
      <c r="AI43" s="414"/>
      <c r="AJ43" s="455"/>
      <c r="AK43" s="173"/>
      <c r="AL43" s="89" t="str">
        <f t="shared" si="1"/>
        <v>18103100510000110244</v>
      </c>
      <c r="AM43" s="36" t="s">
        <v>162</v>
      </c>
      <c r="AN43" s="159"/>
      <c r="AO43" s="159"/>
      <c r="AP43" s="159"/>
      <c r="AQ43" s="159"/>
    </row>
    <row r="44" spans="2:43" s="68" customFormat="1" ht="22.5" x14ac:dyDescent="0.2">
      <c r="B44" s="186" t="s">
        <v>143</v>
      </c>
      <c r="C44" s="92" t="s">
        <v>29</v>
      </c>
      <c r="D44" s="543" t="s">
        <v>158</v>
      </c>
      <c r="E44" s="309"/>
      <c r="F44" s="309"/>
      <c r="G44" s="309"/>
      <c r="H44" s="309"/>
      <c r="I44" s="310"/>
      <c r="J44" s="514" t="s">
        <v>144</v>
      </c>
      <c r="K44" s="514"/>
      <c r="L44" s="169"/>
      <c r="M44" s="362">
        <v>8414500</v>
      </c>
      <c r="N44" s="363"/>
      <c r="O44" s="364"/>
      <c r="P44" s="362">
        <v>8414500</v>
      </c>
      <c r="Q44" s="363"/>
      <c r="R44" s="364"/>
      <c r="S44" s="362">
        <v>4715572.82</v>
      </c>
      <c r="T44" s="363"/>
      <c r="U44" s="364"/>
      <c r="V44" s="362"/>
      <c r="W44" s="363"/>
      <c r="X44" s="364"/>
      <c r="Y44" s="362"/>
      <c r="Z44" s="363"/>
      <c r="AA44" s="364"/>
      <c r="AB44" s="413">
        <f t="shared" si="0"/>
        <v>4715572.82</v>
      </c>
      <c r="AC44" s="414"/>
      <c r="AD44" s="415"/>
      <c r="AE44" s="413">
        <v>3698927.18</v>
      </c>
      <c r="AF44" s="414"/>
      <c r="AG44" s="415"/>
      <c r="AH44" s="413">
        <v>3698927.18</v>
      </c>
      <c r="AI44" s="414"/>
      <c r="AJ44" s="455"/>
      <c r="AK44" s="173"/>
      <c r="AL44" s="89" t="str">
        <f t="shared" si="1"/>
        <v>18103100510000110247</v>
      </c>
      <c r="AM44" s="36" t="s">
        <v>163</v>
      </c>
      <c r="AN44" s="159"/>
      <c r="AO44" s="159"/>
      <c r="AP44" s="159"/>
      <c r="AQ44" s="159"/>
    </row>
    <row r="45" spans="2:43" s="68" customFormat="1" ht="45" x14ac:dyDescent="0.2">
      <c r="B45" s="186" t="s">
        <v>145</v>
      </c>
      <c r="C45" s="92" t="s">
        <v>29</v>
      </c>
      <c r="D45" s="543" t="s">
        <v>158</v>
      </c>
      <c r="E45" s="309"/>
      <c r="F45" s="309"/>
      <c r="G45" s="309"/>
      <c r="H45" s="309"/>
      <c r="I45" s="310"/>
      <c r="J45" s="514" t="s">
        <v>146</v>
      </c>
      <c r="K45" s="514"/>
      <c r="L45" s="169"/>
      <c r="M45" s="362">
        <v>87700</v>
      </c>
      <c r="N45" s="363"/>
      <c r="O45" s="364"/>
      <c r="P45" s="362">
        <v>87700</v>
      </c>
      <c r="Q45" s="363"/>
      <c r="R45" s="364"/>
      <c r="S45" s="362">
        <v>87624</v>
      </c>
      <c r="T45" s="363"/>
      <c r="U45" s="364"/>
      <c r="V45" s="362"/>
      <c r="W45" s="363"/>
      <c r="X45" s="364"/>
      <c r="Y45" s="362"/>
      <c r="Z45" s="363"/>
      <c r="AA45" s="364"/>
      <c r="AB45" s="413">
        <f t="shared" si="0"/>
        <v>87624</v>
      </c>
      <c r="AC45" s="414"/>
      <c r="AD45" s="415"/>
      <c r="AE45" s="413">
        <v>76</v>
      </c>
      <c r="AF45" s="414"/>
      <c r="AG45" s="415"/>
      <c r="AH45" s="413">
        <v>76</v>
      </c>
      <c r="AI45" s="414"/>
      <c r="AJ45" s="455"/>
      <c r="AK45" s="173"/>
      <c r="AL45" s="89" t="str">
        <f t="shared" si="1"/>
        <v>18103100510000110321</v>
      </c>
      <c r="AM45" s="36" t="s">
        <v>164</v>
      </c>
      <c r="AN45" s="159"/>
      <c r="AO45" s="159"/>
      <c r="AP45" s="159"/>
      <c r="AQ45" s="159"/>
    </row>
    <row r="46" spans="2:43" s="68" customFormat="1" x14ac:dyDescent="0.2">
      <c r="B46" s="186" t="s">
        <v>148</v>
      </c>
      <c r="C46" s="92" t="s">
        <v>29</v>
      </c>
      <c r="D46" s="543" t="s">
        <v>158</v>
      </c>
      <c r="E46" s="309"/>
      <c r="F46" s="309"/>
      <c r="G46" s="309"/>
      <c r="H46" s="309"/>
      <c r="I46" s="310"/>
      <c r="J46" s="514" t="s">
        <v>147</v>
      </c>
      <c r="K46" s="514"/>
      <c r="L46" s="169"/>
      <c r="M46" s="362">
        <v>25200</v>
      </c>
      <c r="N46" s="363"/>
      <c r="O46" s="364"/>
      <c r="P46" s="362">
        <v>25200</v>
      </c>
      <c r="Q46" s="363"/>
      <c r="R46" s="364"/>
      <c r="S46" s="362">
        <v>25190</v>
      </c>
      <c r="T46" s="363"/>
      <c r="U46" s="364"/>
      <c r="V46" s="362"/>
      <c r="W46" s="363"/>
      <c r="X46" s="364"/>
      <c r="Y46" s="362"/>
      <c r="Z46" s="363"/>
      <c r="AA46" s="364"/>
      <c r="AB46" s="413">
        <f t="shared" si="0"/>
        <v>25190</v>
      </c>
      <c r="AC46" s="414"/>
      <c r="AD46" s="415"/>
      <c r="AE46" s="413">
        <v>10</v>
      </c>
      <c r="AF46" s="414"/>
      <c r="AG46" s="415"/>
      <c r="AH46" s="413">
        <v>10</v>
      </c>
      <c r="AI46" s="414"/>
      <c r="AJ46" s="455"/>
      <c r="AK46" s="173"/>
      <c r="AL46" s="89" t="str">
        <f t="shared" si="1"/>
        <v>18103100510000110852</v>
      </c>
      <c r="AM46" s="36" t="s">
        <v>165</v>
      </c>
      <c r="AN46" s="159"/>
      <c r="AO46" s="159"/>
      <c r="AP46" s="159"/>
      <c r="AQ46" s="159"/>
    </row>
    <row r="47" spans="2:43" s="68" customFormat="1" ht="22.5" x14ac:dyDescent="0.2">
      <c r="B47" s="186" t="s">
        <v>141</v>
      </c>
      <c r="C47" s="92" t="s">
        <v>29</v>
      </c>
      <c r="D47" s="543" t="s">
        <v>167</v>
      </c>
      <c r="E47" s="309"/>
      <c r="F47" s="309"/>
      <c r="G47" s="309"/>
      <c r="H47" s="309"/>
      <c r="I47" s="310"/>
      <c r="J47" s="514" t="s">
        <v>142</v>
      </c>
      <c r="K47" s="514"/>
      <c r="L47" s="169"/>
      <c r="M47" s="362">
        <v>46253800</v>
      </c>
      <c r="N47" s="363"/>
      <c r="O47" s="364"/>
      <c r="P47" s="362">
        <v>46253800</v>
      </c>
      <c r="Q47" s="363"/>
      <c r="R47" s="364"/>
      <c r="S47" s="362">
        <v>38684869.390000001</v>
      </c>
      <c r="T47" s="363"/>
      <c r="U47" s="364"/>
      <c r="V47" s="362"/>
      <c r="W47" s="363"/>
      <c r="X47" s="364"/>
      <c r="Y47" s="362"/>
      <c r="Z47" s="363"/>
      <c r="AA47" s="364"/>
      <c r="AB47" s="413">
        <f t="shared" si="0"/>
        <v>38684869.390000001</v>
      </c>
      <c r="AC47" s="414"/>
      <c r="AD47" s="415"/>
      <c r="AE47" s="413">
        <v>7568930.6100000003</v>
      </c>
      <c r="AF47" s="414"/>
      <c r="AG47" s="415"/>
      <c r="AH47" s="413">
        <v>7568930.6100000003</v>
      </c>
      <c r="AI47" s="414"/>
      <c r="AJ47" s="455"/>
      <c r="AK47" s="173"/>
      <c r="AL47" s="89" t="str">
        <f t="shared" si="1"/>
        <v>18103100510000130244</v>
      </c>
      <c r="AM47" s="36" t="s">
        <v>166</v>
      </c>
      <c r="AN47" s="159"/>
      <c r="AO47" s="159"/>
      <c r="AP47" s="159"/>
      <c r="AQ47" s="159"/>
    </row>
    <row r="48" spans="2:43" s="68" customFormat="1" x14ac:dyDescent="0.2">
      <c r="B48" s="186" t="s">
        <v>148</v>
      </c>
      <c r="C48" s="92" t="s">
        <v>29</v>
      </c>
      <c r="D48" s="543" t="s">
        <v>167</v>
      </c>
      <c r="E48" s="309"/>
      <c r="F48" s="309"/>
      <c r="G48" s="309"/>
      <c r="H48" s="309"/>
      <c r="I48" s="310"/>
      <c r="J48" s="514" t="s">
        <v>147</v>
      </c>
      <c r="K48" s="514"/>
      <c r="L48" s="169"/>
      <c r="M48" s="362">
        <v>27900</v>
      </c>
      <c r="N48" s="363"/>
      <c r="O48" s="364"/>
      <c r="P48" s="362">
        <v>27900</v>
      </c>
      <c r="Q48" s="363"/>
      <c r="R48" s="364"/>
      <c r="S48" s="362">
        <v>0</v>
      </c>
      <c r="T48" s="363"/>
      <c r="U48" s="364"/>
      <c r="V48" s="362"/>
      <c r="W48" s="363"/>
      <c r="X48" s="364"/>
      <c r="Y48" s="362"/>
      <c r="Z48" s="363"/>
      <c r="AA48" s="364"/>
      <c r="AB48" s="413">
        <f t="shared" si="0"/>
        <v>0</v>
      </c>
      <c r="AC48" s="414"/>
      <c r="AD48" s="415"/>
      <c r="AE48" s="413">
        <v>27900</v>
      </c>
      <c r="AF48" s="414"/>
      <c r="AG48" s="415"/>
      <c r="AH48" s="413">
        <v>27900</v>
      </c>
      <c r="AI48" s="414"/>
      <c r="AJ48" s="455"/>
      <c r="AK48" s="173"/>
      <c r="AL48" s="89" t="str">
        <f t="shared" si="1"/>
        <v>18103100510000130852</v>
      </c>
      <c r="AM48" s="36" t="s">
        <v>168</v>
      </c>
      <c r="AN48" s="159"/>
      <c r="AO48" s="159"/>
      <c r="AP48" s="159"/>
      <c r="AQ48" s="159"/>
    </row>
    <row r="49" spans="2:43" s="68" customFormat="1" ht="22.5" x14ac:dyDescent="0.2">
      <c r="B49" s="186" t="s">
        <v>141</v>
      </c>
      <c r="C49" s="92" t="s">
        <v>29</v>
      </c>
      <c r="D49" s="543" t="s">
        <v>170</v>
      </c>
      <c r="E49" s="309"/>
      <c r="F49" s="309"/>
      <c r="G49" s="309"/>
      <c r="H49" s="309"/>
      <c r="I49" s="310"/>
      <c r="J49" s="514" t="s">
        <v>142</v>
      </c>
      <c r="K49" s="514"/>
      <c r="L49" s="169"/>
      <c r="M49" s="362">
        <v>392900</v>
      </c>
      <c r="N49" s="363"/>
      <c r="O49" s="364"/>
      <c r="P49" s="362">
        <v>392900</v>
      </c>
      <c r="Q49" s="363"/>
      <c r="R49" s="364"/>
      <c r="S49" s="362">
        <v>184310</v>
      </c>
      <c r="T49" s="363"/>
      <c r="U49" s="364"/>
      <c r="V49" s="362"/>
      <c r="W49" s="363"/>
      <c r="X49" s="364"/>
      <c r="Y49" s="362"/>
      <c r="Z49" s="363"/>
      <c r="AA49" s="364"/>
      <c r="AB49" s="413">
        <f t="shared" si="0"/>
        <v>184310</v>
      </c>
      <c r="AC49" s="414"/>
      <c r="AD49" s="415"/>
      <c r="AE49" s="413">
        <v>208590</v>
      </c>
      <c r="AF49" s="414"/>
      <c r="AG49" s="415"/>
      <c r="AH49" s="413">
        <v>208590</v>
      </c>
      <c r="AI49" s="414"/>
      <c r="AJ49" s="455"/>
      <c r="AK49" s="173"/>
      <c r="AL49" s="89" t="str">
        <f t="shared" si="1"/>
        <v>18107050510000110244</v>
      </c>
      <c r="AM49" s="36" t="s">
        <v>169</v>
      </c>
      <c r="AN49" s="159"/>
      <c r="AO49" s="159"/>
      <c r="AP49" s="159"/>
      <c r="AQ49" s="159"/>
    </row>
    <row r="50" spans="2:43" s="68" customFormat="1" ht="22.5" x14ac:dyDescent="0.2">
      <c r="B50" s="186" t="s">
        <v>141</v>
      </c>
      <c r="C50" s="92" t="s">
        <v>29</v>
      </c>
      <c r="D50" s="543" t="s">
        <v>172</v>
      </c>
      <c r="E50" s="309"/>
      <c r="F50" s="309"/>
      <c r="G50" s="309"/>
      <c r="H50" s="309"/>
      <c r="I50" s="310"/>
      <c r="J50" s="514" t="s">
        <v>142</v>
      </c>
      <c r="K50" s="514"/>
      <c r="L50" s="169"/>
      <c r="M50" s="362">
        <v>30000</v>
      </c>
      <c r="N50" s="363"/>
      <c r="O50" s="364"/>
      <c r="P50" s="362">
        <v>30000</v>
      </c>
      <c r="Q50" s="363"/>
      <c r="R50" s="364"/>
      <c r="S50" s="362">
        <v>30000</v>
      </c>
      <c r="T50" s="363"/>
      <c r="U50" s="364"/>
      <c r="V50" s="362"/>
      <c r="W50" s="363"/>
      <c r="X50" s="364"/>
      <c r="Y50" s="362"/>
      <c r="Z50" s="363"/>
      <c r="AA50" s="364"/>
      <c r="AB50" s="413">
        <f t="shared" si="0"/>
        <v>30000</v>
      </c>
      <c r="AC50" s="414"/>
      <c r="AD50" s="415"/>
      <c r="AE50" s="413">
        <v>0</v>
      </c>
      <c r="AF50" s="414"/>
      <c r="AG50" s="415"/>
      <c r="AH50" s="413">
        <v>0</v>
      </c>
      <c r="AI50" s="414"/>
      <c r="AJ50" s="455"/>
      <c r="AK50" s="173"/>
      <c r="AL50" s="89" t="str">
        <f t="shared" si="1"/>
        <v>18107050510000130244</v>
      </c>
      <c r="AM50" s="36" t="s">
        <v>171</v>
      </c>
      <c r="AN50" s="159"/>
      <c r="AO50" s="159"/>
      <c r="AP50" s="159"/>
      <c r="AQ50" s="159"/>
    </row>
    <row r="51" spans="2:43" s="30" customFormat="1" hidden="1" x14ac:dyDescent="0.2">
      <c r="B51" s="185"/>
      <c r="C51" s="183"/>
      <c r="D51" s="170"/>
      <c r="E51" s="322"/>
      <c r="F51" s="322"/>
      <c r="G51" s="322"/>
      <c r="H51" s="322"/>
      <c r="I51" s="322"/>
      <c r="J51" s="322"/>
      <c r="K51" s="322"/>
      <c r="L51" s="174"/>
      <c r="M51" s="449"/>
      <c r="N51" s="449"/>
      <c r="O51" s="450"/>
      <c r="P51" s="448"/>
      <c r="Q51" s="449"/>
      <c r="R51" s="450"/>
      <c r="S51" s="448"/>
      <c r="T51" s="449"/>
      <c r="U51" s="450"/>
      <c r="V51" s="448"/>
      <c r="W51" s="449"/>
      <c r="X51" s="450"/>
      <c r="Y51" s="456"/>
      <c r="Z51" s="457"/>
      <c r="AA51" s="458"/>
      <c r="AB51" s="448"/>
      <c r="AC51" s="449"/>
      <c r="AD51" s="450"/>
      <c r="AE51" s="448"/>
      <c r="AF51" s="449"/>
      <c r="AG51" s="450"/>
      <c r="AH51" s="448"/>
      <c r="AI51" s="449"/>
      <c r="AJ51" s="464"/>
      <c r="AK51" s="80"/>
      <c r="AL51" s="70"/>
      <c r="AM51" s="159"/>
      <c r="AN51" s="159"/>
      <c r="AO51" s="159"/>
      <c r="AP51" s="159"/>
      <c r="AQ51" s="159"/>
    </row>
    <row r="52" spans="2:43" s="30" customFormat="1" ht="23.25" thickBot="1" x14ac:dyDescent="0.25">
      <c r="B52" s="184" t="s">
        <v>30</v>
      </c>
      <c r="C52" s="94" t="s">
        <v>62</v>
      </c>
      <c r="D52" s="311" t="s">
        <v>24</v>
      </c>
      <c r="E52" s="312"/>
      <c r="F52" s="312"/>
      <c r="G52" s="312"/>
      <c r="H52" s="312"/>
      <c r="I52" s="312"/>
      <c r="J52" s="312"/>
      <c r="K52" s="312"/>
      <c r="L52" s="313"/>
      <c r="M52" s="360" t="s">
        <v>24</v>
      </c>
      <c r="N52" s="360"/>
      <c r="O52" s="360"/>
      <c r="P52" s="360" t="s">
        <v>24</v>
      </c>
      <c r="Q52" s="360"/>
      <c r="R52" s="360"/>
      <c r="S52" s="459">
        <v>-361009039.42000002</v>
      </c>
      <c r="T52" s="459"/>
      <c r="U52" s="459"/>
      <c r="V52" s="459">
        <v>0</v>
      </c>
      <c r="W52" s="459"/>
      <c r="X52" s="459"/>
      <c r="Y52" s="459">
        <v>0</v>
      </c>
      <c r="Z52" s="459"/>
      <c r="AA52" s="459"/>
      <c r="AB52" s="459">
        <v>-361009039.42000002</v>
      </c>
      <c r="AC52" s="459"/>
      <c r="AD52" s="459"/>
      <c r="AE52" s="360" t="s">
        <v>24</v>
      </c>
      <c r="AF52" s="360"/>
      <c r="AG52" s="360"/>
      <c r="AH52" s="360" t="s">
        <v>24</v>
      </c>
      <c r="AI52" s="360"/>
      <c r="AJ52" s="463"/>
      <c r="AK52" s="80"/>
      <c r="AL52" s="70"/>
      <c r="AM52" s="159"/>
      <c r="AN52" s="159"/>
      <c r="AO52" s="159"/>
      <c r="AP52" s="159"/>
      <c r="AQ52" s="159"/>
    </row>
    <row r="53" spans="2:43" x14ac:dyDescent="0.2">
      <c r="AK53" s="2"/>
      <c r="AL53" s="70"/>
      <c r="AM53" s="1"/>
      <c r="AN53" s="1"/>
      <c r="AO53" s="1"/>
      <c r="AP53" s="1"/>
      <c r="AQ53" s="1"/>
    </row>
    <row r="54" spans="2:43" ht="15" x14ac:dyDescent="0.25">
      <c r="B54" s="453" t="s">
        <v>60</v>
      </c>
      <c r="C54" s="453"/>
      <c r="D54" s="453"/>
      <c r="E54" s="453"/>
      <c r="F54" s="453"/>
      <c r="G54" s="453"/>
      <c r="H54" s="453"/>
      <c r="I54" s="453"/>
      <c r="J54" s="453"/>
      <c r="K54" s="453"/>
      <c r="L54" s="453"/>
      <c r="M54" s="453"/>
      <c r="N54" s="453"/>
      <c r="O54" s="453"/>
      <c r="P54" s="453"/>
      <c r="Q54" s="453"/>
      <c r="R54" s="453"/>
      <c r="S54" s="453"/>
      <c r="T54" s="453"/>
      <c r="U54" s="453"/>
      <c r="V54" s="453"/>
      <c r="W54" s="453"/>
      <c r="X54" s="453"/>
      <c r="Y54" s="453"/>
      <c r="Z54" s="453"/>
      <c r="AA54" s="453"/>
      <c r="AB54" s="453"/>
      <c r="AC54" s="453"/>
      <c r="AD54" s="453"/>
      <c r="AE54" s="453"/>
      <c r="AF54" s="453"/>
      <c r="AG54" s="465" t="s">
        <v>31</v>
      </c>
      <c r="AH54" s="465"/>
      <c r="AI54" s="465"/>
      <c r="AJ54" s="465"/>
      <c r="AK54" s="173"/>
      <c r="AL54" s="70"/>
      <c r="AM54" s="1"/>
      <c r="AN54" s="1"/>
      <c r="AO54" s="1"/>
      <c r="AP54" s="1"/>
      <c r="AQ54" s="1"/>
    </row>
    <row r="55" spans="2:43" x14ac:dyDescent="0.2">
      <c r="B55" s="22"/>
      <c r="C55" s="42"/>
      <c r="D55" s="42"/>
      <c r="E55" s="42"/>
      <c r="F55" s="42"/>
      <c r="G55" s="42"/>
      <c r="H55" s="42"/>
      <c r="I55" s="42"/>
      <c r="J55" s="42"/>
      <c r="K55" s="23"/>
      <c r="L55" s="87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15"/>
      <c r="Z55" s="25"/>
      <c r="AA55" s="25"/>
      <c r="AB55" s="16"/>
      <c r="AC55" s="25"/>
      <c r="AD55" s="25"/>
      <c r="AF55" s="25"/>
      <c r="AG55" s="25"/>
      <c r="AK55" s="2"/>
      <c r="AL55" s="70"/>
      <c r="AM55" s="1"/>
      <c r="AN55" s="1"/>
      <c r="AO55" s="1"/>
      <c r="AP55" s="1"/>
      <c r="AQ55" s="1"/>
    </row>
    <row r="56" spans="2:43" s="1" customFormat="1" ht="11.25" customHeight="1" x14ac:dyDescent="0.2">
      <c r="B56" s="107"/>
      <c r="C56" s="66"/>
      <c r="D56" s="314" t="s">
        <v>88</v>
      </c>
      <c r="E56" s="314"/>
      <c r="F56" s="314"/>
      <c r="G56" s="314"/>
      <c r="H56" s="314"/>
      <c r="I56" s="314"/>
      <c r="J56" s="314"/>
      <c r="K56" s="314"/>
      <c r="L56" s="314"/>
      <c r="M56" s="356" t="s">
        <v>65</v>
      </c>
      <c r="N56" s="356"/>
      <c r="O56" s="356"/>
      <c r="P56" s="356"/>
      <c r="Q56" s="356" t="s">
        <v>11</v>
      </c>
      <c r="R56" s="356"/>
      <c r="S56" s="356"/>
      <c r="T56" s="356"/>
      <c r="U56" s="356"/>
      <c r="V56" s="356"/>
      <c r="W56" s="356"/>
      <c r="X56" s="356"/>
      <c r="Y56" s="356"/>
      <c r="Z56" s="356"/>
      <c r="AA56" s="356"/>
      <c r="AB56" s="356"/>
      <c r="AC56" s="356"/>
      <c r="AD56" s="356"/>
      <c r="AE56" s="356"/>
      <c r="AF56" s="356"/>
      <c r="AG56" s="356" t="s">
        <v>64</v>
      </c>
      <c r="AH56" s="356"/>
      <c r="AI56" s="356"/>
      <c r="AJ56" s="462"/>
      <c r="AK56" s="73"/>
      <c r="AL56" s="70"/>
    </row>
    <row r="57" spans="2:43" s="1" customFormat="1" ht="11.25" x14ac:dyDescent="0.2">
      <c r="B57" s="37"/>
      <c r="C57" s="67" t="s">
        <v>12</v>
      </c>
      <c r="D57" s="315"/>
      <c r="E57" s="315"/>
      <c r="F57" s="315"/>
      <c r="G57" s="315"/>
      <c r="H57" s="315"/>
      <c r="I57" s="315"/>
      <c r="J57" s="315"/>
      <c r="K57" s="315"/>
      <c r="L57" s="315"/>
      <c r="M57" s="356"/>
      <c r="N57" s="356"/>
      <c r="O57" s="356"/>
      <c r="P57" s="356"/>
      <c r="Q57" s="356" t="s">
        <v>85</v>
      </c>
      <c r="R57" s="356"/>
      <c r="S57" s="356"/>
      <c r="T57" s="356"/>
      <c r="U57" s="369" t="s">
        <v>67</v>
      </c>
      <c r="V57" s="369"/>
      <c r="W57" s="369"/>
      <c r="X57" s="369"/>
      <c r="Y57" s="404" t="s">
        <v>72</v>
      </c>
      <c r="Z57" s="404"/>
      <c r="AA57" s="404"/>
      <c r="AB57" s="404"/>
      <c r="AC57" s="404" t="s">
        <v>15</v>
      </c>
      <c r="AD57" s="404"/>
      <c r="AE57" s="404"/>
      <c r="AF57" s="404"/>
      <c r="AG57" s="356"/>
      <c r="AH57" s="356"/>
      <c r="AI57" s="356"/>
      <c r="AJ57" s="462"/>
      <c r="AK57" s="73"/>
      <c r="AL57" s="70"/>
    </row>
    <row r="58" spans="2:43" s="1" customFormat="1" ht="11.25" x14ac:dyDescent="0.2">
      <c r="B58" s="38" t="s">
        <v>13</v>
      </c>
      <c r="C58" s="67" t="s">
        <v>14</v>
      </c>
      <c r="D58" s="315"/>
      <c r="E58" s="315"/>
      <c r="F58" s="315"/>
      <c r="G58" s="315"/>
      <c r="H58" s="315"/>
      <c r="I58" s="315"/>
      <c r="J58" s="315"/>
      <c r="K58" s="315"/>
      <c r="L58" s="315"/>
      <c r="M58" s="356"/>
      <c r="N58" s="356"/>
      <c r="O58" s="356"/>
      <c r="P58" s="356"/>
      <c r="Q58" s="356"/>
      <c r="R58" s="356"/>
      <c r="S58" s="356"/>
      <c r="T58" s="356"/>
      <c r="U58" s="371"/>
      <c r="V58" s="371"/>
      <c r="W58" s="371"/>
      <c r="X58" s="371"/>
      <c r="Y58" s="405"/>
      <c r="Z58" s="405"/>
      <c r="AA58" s="405"/>
      <c r="AB58" s="405"/>
      <c r="AC58" s="405"/>
      <c r="AD58" s="405"/>
      <c r="AE58" s="405"/>
      <c r="AF58" s="405"/>
      <c r="AG58" s="356"/>
      <c r="AH58" s="356"/>
      <c r="AI58" s="356"/>
      <c r="AJ58" s="462"/>
      <c r="AK58" s="73"/>
      <c r="AL58" s="70"/>
    </row>
    <row r="59" spans="2:43" s="1" customFormat="1" ht="11.25" x14ac:dyDescent="0.2">
      <c r="B59" s="37"/>
      <c r="C59" s="67" t="s">
        <v>16</v>
      </c>
      <c r="D59" s="315"/>
      <c r="E59" s="315"/>
      <c r="F59" s="315"/>
      <c r="G59" s="315"/>
      <c r="H59" s="315"/>
      <c r="I59" s="315"/>
      <c r="J59" s="315"/>
      <c r="K59" s="315"/>
      <c r="L59" s="315"/>
      <c r="M59" s="356"/>
      <c r="N59" s="356"/>
      <c r="O59" s="356"/>
      <c r="P59" s="356"/>
      <c r="Q59" s="356"/>
      <c r="R59" s="356"/>
      <c r="S59" s="356"/>
      <c r="T59" s="356"/>
      <c r="U59" s="371"/>
      <c r="V59" s="371"/>
      <c r="W59" s="371"/>
      <c r="X59" s="371"/>
      <c r="Y59" s="405"/>
      <c r="Z59" s="405"/>
      <c r="AA59" s="405"/>
      <c r="AB59" s="405"/>
      <c r="AC59" s="405"/>
      <c r="AD59" s="405"/>
      <c r="AE59" s="405"/>
      <c r="AF59" s="405"/>
      <c r="AG59" s="356"/>
      <c r="AH59" s="356"/>
      <c r="AI59" s="356"/>
      <c r="AJ59" s="462"/>
      <c r="AK59" s="73"/>
      <c r="AL59" s="70"/>
    </row>
    <row r="60" spans="2:43" s="1" customFormat="1" ht="11.25" x14ac:dyDescent="0.2">
      <c r="B60" s="37"/>
      <c r="C60" s="67"/>
      <c r="D60" s="316"/>
      <c r="E60" s="316"/>
      <c r="F60" s="316"/>
      <c r="G60" s="316"/>
      <c r="H60" s="316"/>
      <c r="I60" s="316"/>
      <c r="J60" s="316"/>
      <c r="K60" s="316"/>
      <c r="L60" s="316"/>
      <c r="M60" s="356"/>
      <c r="N60" s="356"/>
      <c r="O60" s="356"/>
      <c r="P60" s="356"/>
      <c r="Q60" s="356"/>
      <c r="R60" s="356"/>
      <c r="S60" s="356"/>
      <c r="T60" s="356"/>
      <c r="U60" s="432"/>
      <c r="V60" s="432"/>
      <c r="W60" s="432"/>
      <c r="X60" s="432"/>
      <c r="Y60" s="437"/>
      <c r="Z60" s="437"/>
      <c r="AA60" s="437"/>
      <c r="AB60" s="437"/>
      <c r="AC60" s="437"/>
      <c r="AD60" s="437"/>
      <c r="AE60" s="437"/>
      <c r="AF60" s="437"/>
      <c r="AG60" s="356"/>
      <c r="AH60" s="356"/>
      <c r="AI60" s="356"/>
      <c r="AJ60" s="462"/>
      <c r="AK60" s="73"/>
      <c r="AL60" s="70"/>
    </row>
    <row r="61" spans="2:43" ht="13.5" thickBot="1" x14ac:dyDescent="0.25">
      <c r="B61" s="110">
        <v>1</v>
      </c>
      <c r="C61" s="175">
        <v>2</v>
      </c>
      <c r="D61" s="454">
        <v>3</v>
      </c>
      <c r="E61" s="454"/>
      <c r="F61" s="454"/>
      <c r="G61" s="454"/>
      <c r="H61" s="454"/>
      <c r="I61" s="454"/>
      <c r="J61" s="454"/>
      <c r="K61" s="454"/>
      <c r="L61" s="454"/>
      <c r="M61" s="355" t="s">
        <v>17</v>
      </c>
      <c r="N61" s="355"/>
      <c r="O61" s="355"/>
      <c r="P61" s="355"/>
      <c r="Q61" s="355" t="s">
        <v>18</v>
      </c>
      <c r="R61" s="355"/>
      <c r="S61" s="355"/>
      <c r="T61" s="355"/>
      <c r="U61" s="355" t="s">
        <v>19</v>
      </c>
      <c r="V61" s="355"/>
      <c r="W61" s="355"/>
      <c r="X61" s="355"/>
      <c r="Y61" s="429" t="s">
        <v>20</v>
      </c>
      <c r="Z61" s="429"/>
      <c r="AA61" s="429"/>
      <c r="AB61" s="429"/>
      <c r="AC61" s="355" t="s">
        <v>21</v>
      </c>
      <c r="AD61" s="355"/>
      <c r="AE61" s="355"/>
      <c r="AF61" s="355"/>
      <c r="AG61" s="355" t="s">
        <v>22</v>
      </c>
      <c r="AH61" s="355"/>
      <c r="AI61" s="355"/>
      <c r="AJ61" s="423"/>
      <c r="AK61" s="79"/>
      <c r="AL61" s="70"/>
      <c r="AM61" s="1"/>
      <c r="AN61" s="1"/>
      <c r="AO61" s="1"/>
      <c r="AP61" s="1"/>
      <c r="AQ61" s="1"/>
    </row>
    <row r="62" spans="2:43" ht="22.5" x14ac:dyDescent="0.2">
      <c r="B62" s="111" t="s">
        <v>32</v>
      </c>
      <c r="C62" s="90" t="s">
        <v>33</v>
      </c>
      <c r="D62" s="317" t="s">
        <v>24</v>
      </c>
      <c r="E62" s="318"/>
      <c r="F62" s="318"/>
      <c r="G62" s="318"/>
      <c r="H62" s="318"/>
      <c r="I62" s="318"/>
      <c r="J62" s="318"/>
      <c r="K62" s="318"/>
      <c r="L62" s="319"/>
      <c r="M62" s="359">
        <v>0</v>
      </c>
      <c r="N62" s="359"/>
      <c r="O62" s="359"/>
      <c r="P62" s="359"/>
      <c r="Q62" s="359">
        <v>361009039.42000002</v>
      </c>
      <c r="R62" s="359"/>
      <c r="S62" s="359"/>
      <c r="T62" s="359"/>
      <c r="U62" s="359">
        <v>0</v>
      </c>
      <c r="V62" s="359"/>
      <c r="W62" s="359"/>
      <c r="X62" s="359"/>
      <c r="Y62" s="359">
        <v>0</v>
      </c>
      <c r="Z62" s="359"/>
      <c r="AA62" s="359"/>
      <c r="AB62" s="359"/>
      <c r="AC62" s="359">
        <v>361009039.42000002</v>
      </c>
      <c r="AD62" s="359"/>
      <c r="AE62" s="359"/>
      <c r="AF62" s="359"/>
      <c r="AG62" s="359">
        <v>0</v>
      </c>
      <c r="AH62" s="359"/>
      <c r="AI62" s="359"/>
      <c r="AJ62" s="461"/>
      <c r="AK62" s="76"/>
      <c r="AL62" s="70"/>
      <c r="AM62" s="1"/>
      <c r="AN62" s="1"/>
      <c r="AO62" s="1"/>
      <c r="AP62" s="1"/>
      <c r="AQ62" s="1"/>
    </row>
    <row r="63" spans="2:43" x14ac:dyDescent="0.2">
      <c r="B63" s="112" t="s">
        <v>34</v>
      </c>
      <c r="C63" s="91"/>
      <c r="D63" s="300"/>
      <c r="E63" s="301"/>
      <c r="F63" s="301"/>
      <c r="G63" s="301"/>
      <c r="H63" s="301"/>
      <c r="I63" s="301"/>
      <c r="J63" s="301"/>
      <c r="K63" s="301"/>
      <c r="L63" s="302"/>
      <c r="M63" s="358"/>
      <c r="N63" s="358"/>
      <c r="O63" s="358"/>
      <c r="P63" s="358"/>
      <c r="Q63" s="358"/>
      <c r="R63" s="358"/>
      <c r="S63" s="358"/>
      <c r="T63" s="358"/>
      <c r="U63" s="358"/>
      <c r="V63" s="358"/>
      <c r="W63" s="358"/>
      <c r="X63" s="358"/>
      <c r="Y63" s="358"/>
      <c r="Z63" s="358"/>
      <c r="AA63" s="358"/>
      <c r="AB63" s="358"/>
      <c r="AC63" s="358"/>
      <c r="AD63" s="358"/>
      <c r="AE63" s="358"/>
      <c r="AF63" s="358"/>
      <c r="AG63" s="358"/>
      <c r="AH63" s="358"/>
      <c r="AI63" s="358"/>
      <c r="AJ63" s="460"/>
      <c r="AK63" s="76"/>
      <c r="AL63" s="70"/>
      <c r="AM63" s="1"/>
      <c r="AN63" s="1"/>
      <c r="AO63" s="1"/>
      <c r="AP63" s="1"/>
      <c r="AQ63" s="1"/>
    </row>
    <row r="64" spans="2:43" ht="22.5" x14ac:dyDescent="0.2">
      <c r="B64" s="112" t="s">
        <v>35</v>
      </c>
      <c r="C64" s="95" t="s">
        <v>36</v>
      </c>
      <c r="D64" s="300" t="s">
        <v>24</v>
      </c>
      <c r="E64" s="301"/>
      <c r="F64" s="301"/>
      <c r="G64" s="301"/>
      <c r="H64" s="301"/>
      <c r="I64" s="301"/>
      <c r="J64" s="301"/>
      <c r="K64" s="301"/>
      <c r="L64" s="302"/>
      <c r="M64" s="451"/>
      <c r="N64" s="451"/>
      <c r="O64" s="451"/>
      <c r="P64" s="451"/>
      <c r="Q64" s="451"/>
      <c r="R64" s="451"/>
      <c r="S64" s="451"/>
      <c r="T64" s="451"/>
      <c r="U64" s="451"/>
      <c r="V64" s="451"/>
      <c r="W64" s="451"/>
      <c r="X64" s="451"/>
      <c r="Y64" s="451"/>
      <c r="Z64" s="451"/>
      <c r="AA64" s="451"/>
      <c r="AB64" s="451"/>
      <c r="AC64" s="451"/>
      <c r="AD64" s="451"/>
      <c r="AE64" s="451"/>
      <c r="AF64" s="451"/>
      <c r="AG64" s="451"/>
      <c r="AH64" s="451"/>
      <c r="AI64" s="451"/>
      <c r="AJ64" s="452"/>
      <c r="AK64" s="76"/>
      <c r="AL64" s="70"/>
      <c r="AM64" s="1"/>
      <c r="AN64" s="1"/>
      <c r="AO64" s="1"/>
      <c r="AP64" s="1"/>
      <c r="AQ64" s="1"/>
    </row>
    <row r="65" spans="2:43" x14ac:dyDescent="0.2">
      <c r="B65" s="112" t="s">
        <v>37</v>
      </c>
      <c r="C65" s="93"/>
      <c r="D65" s="300"/>
      <c r="E65" s="301"/>
      <c r="F65" s="301"/>
      <c r="G65" s="301"/>
      <c r="H65" s="301"/>
      <c r="I65" s="301"/>
      <c r="J65" s="301"/>
      <c r="K65" s="301"/>
      <c r="L65" s="302"/>
      <c r="M65" s="339"/>
      <c r="N65" s="339"/>
      <c r="O65" s="339"/>
      <c r="P65" s="339"/>
      <c r="Q65" s="339"/>
      <c r="R65" s="339"/>
      <c r="S65" s="339"/>
      <c r="T65" s="339"/>
      <c r="U65" s="339"/>
      <c r="V65" s="339"/>
      <c r="W65" s="339"/>
      <c r="X65" s="339"/>
      <c r="Y65" s="339"/>
      <c r="Z65" s="339"/>
      <c r="AA65" s="339"/>
      <c r="AB65" s="339"/>
      <c r="AC65" s="339"/>
      <c r="AD65" s="339"/>
      <c r="AE65" s="339"/>
      <c r="AF65" s="339"/>
      <c r="AG65" s="339"/>
      <c r="AH65" s="339"/>
      <c r="AI65" s="339"/>
      <c r="AJ65" s="340"/>
      <c r="AK65" s="76"/>
      <c r="AL65" s="70"/>
      <c r="AM65" s="1"/>
      <c r="AN65" s="1"/>
      <c r="AO65" s="1"/>
      <c r="AP65" s="1"/>
      <c r="AQ65" s="1"/>
    </row>
    <row r="66" spans="2:43" s="68" customFormat="1" x14ac:dyDescent="0.2">
      <c r="B66" s="119"/>
      <c r="C66" s="120" t="s">
        <v>36</v>
      </c>
      <c r="D66" s="320"/>
      <c r="E66" s="304"/>
      <c r="F66" s="304"/>
      <c r="G66" s="304"/>
      <c r="H66" s="304"/>
      <c r="I66" s="304"/>
      <c r="J66" s="304"/>
      <c r="K66" s="304"/>
      <c r="L66" s="305"/>
      <c r="M66" s="338"/>
      <c r="N66" s="338"/>
      <c r="O66" s="338"/>
      <c r="P66" s="338"/>
      <c r="Q66" s="338"/>
      <c r="R66" s="338"/>
      <c r="S66" s="338"/>
      <c r="T66" s="338"/>
      <c r="U66" s="338"/>
      <c r="V66" s="338"/>
      <c r="W66" s="338"/>
      <c r="X66" s="338"/>
      <c r="Y66" s="338"/>
      <c r="Z66" s="338"/>
      <c r="AA66" s="338"/>
      <c r="AB66" s="338"/>
      <c r="AC66" s="329">
        <f>Q66+U66+Y66</f>
        <v>0</v>
      </c>
      <c r="AD66" s="329"/>
      <c r="AE66" s="329"/>
      <c r="AF66" s="329"/>
      <c r="AG66" s="329"/>
      <c r="AH66" s="329"/>
      <c r="AI66" s="329"/>
      <c r="AJ66" s="337"/>
      <c r="AK66" s="167"/>
      <c r="AL66" s="122" t="str">
        <f>IF(D66="","00000000000000000000",D66)</f>
        <v>00000000000000000000</v>
      </c>
      <c r="AM66" s="128"/>
      <c r="AN66" s="128"/>
      <c r="AO66" s="128"/>
      <c r="AP66" s="128"/>
      <c r="AQ66" s="128"/>
    </row>
    <row r="67" spans="2:43" hidden="1" x14ac:dyDescent="0.2">
      <c r="B67" s="113"/>
      <c r="C67" s="96"/>
      <c r="D67" s="541"/>
      <c r="E67" s="411"/>
      <c r="F67" s="411"/>
      <c r="G67" s="411"/>
      <c r="H67" s="411"/>
      <c r="I67" s="411"/>
      <c r="J67" s="411"/>
      <c r="K67" s="411"/>
      <c r="L67" s="542"/>
      <c r="M67" s="323"/>
      <c r="N67" s="324"/>
      <c r="O67" s="324"/>
      <c r="P67" s="326"/>
      <c r="Q67" s="323"/>
      <c r="R67" s="324"/>
      <c r="S67" s="324"/>
      <c r="T67" s="326"/>
      <c r="U67" s="323"/>
      <c r="V67" s="324"/>
      <c r="W67" s="324"/>
      <c r="X67" s="326"/>
      <c r="Y67" s="323"/>
      <c r="Z67" s="324"/>
      <c r="AA67" s="324"/>
      <c r="AB67" s="326"/>
      <c r="AC67" s="323"/>
      <c r="AD67" s="324"/>
      <c r="AE67" s="324"/>
      <c r="AF67" s="326"/>
      <c r="AG67" s="323"/>
      <c r="AH67" s="324"/>
      <c r="AI67" s="324"/>
      <c r="AJ67" s="325"/>
      <c r="AK67" s="76"/>
      <c r="AL67" s="70"/>
      <c r="AM67" s="1"/>
      <c r="AN67" s="1"/>
      <c r="AO67" s="1"/>
      <c r="AP67" s="1"/>
      <c r="AQ67" s="1"/>
    </row>
    <row r="68" spans="2:43" ht="22.5" x14ac:dyDescent="0.2">
      <c r="B68" s="112" t="s">
        <v>38</v>
      </c>
      <c r="C68" s="91" t="s">
        <v>39</v>
      </c>
      <c r="D68" s="300" t="s">
        <v>24</v>
      </c>
      <c r="E68" s="301"/>
      <c r="F68" s="301"/>
      <c r="G68" s="301"/>
      <c r="H68" s="301"/>
      <c r="I68" s="301"/>
      <c r="J68" s="301"/>
      <c r="K68" s="301"/>
      <c r="L68" s="302"/>
      <c r="M68" s="327"/>
      <c r="N68" s="327"/>
      <c r="O68" s="327"/>
      <c r="P68" s="327"/>
      <c r="Q68" s="327"/>
      <c r="R68" s="327"/>
      <c r="S68" s="327"/>
      <c r="T68" s="327"/>
      <c r="U68" s="327"/>
      <c r="V68" s="327"/>
      <c r="W68" s="327"/>
      <c r="X68" s="327"/>
      <c r="Y68" s="327"/>
      <c r="Z68" s="327"/>
      <c r="AA68" s="327"/>
      <c r="AB68" s="327"/>
      <c r="AC68" s="327"/>
      <c r="AD68" s="327"/>
      <c r="AE68" s="327"/>
      <c r="AF68" s="327"/>
      <c r="AG68" s="327"/>
      <c r="AH68" s="327"/>
      <c r="AI68" s="327"/>
      <c r="AJ68" s="328"/>
      <c r="AK68" s="76"/>
      <c r="AL68" s="70"/>
      <c r="AM68" s="1"/>
      <c r="AN68" s="1"/>
      <c r="AO68" s="1"/>
      <c r="AP68" s="1"/>
      <c r="AQ68" s="1"/>
    </row>
    <row r="69" spans="2:43" x14ac:dyDescent="0.2">
      <c r="B69" s="112" t="s">
        <v>37</v>
      </c>
      <c r="C69" s="93"/>
      <c r="D69" s="300"/>
      <c r="E69" s="301"/>
      <c r="F69" s="301"/>
      <c r="G69" s="301"/>
      <c r="H69" s="301"/>
      <c r="I69" s="301"/>
      <c r="J69" s="301"/>
      <c r="K69" s="301"/>
      <c r="L69" s="302"/>
      <c r="M69" s="339"/>
      <c r="N69" s="339"/>
      <c r="O69" s="339"/>
      <c r="P69" s="339"/>
      <c r="Q69" s="339"/>
      <c r="R69" s="339"/>
      <c r="S69" s="339"/>
      <c r="T69" s="339"/>
      <c r="U69" s="339"/>
      <c r="V69" s="339"/>
      <c r="W69" s="339"/>
      <c r="X69" s="339"/>
      <c r="Y69" s="339"/>
      <c r="Z69" s="339"/>
      <c r="AA69" s="339"/>
      <c r="AB69" s="339"/>
      <c r="AC69" s="339"/>
      <c r="AD69" s="339"/>
      <c r="AE69" s="339"/>
      <c r="AF69" s="339"/>
      <c r="AG69" s="339"/>
      <c r="AH69" s="339"/>
      <c r="AI69" s="339"/>
      <c r="AJ69" s="340"/>
      <c r="AK69" s="76"/>
      <c r="AL69" s="70"/>
      <c r="AM69" s="1"/>
      <c r="AN69" s="1"/>
      <c r="AO69" s="1"/>
      <c r="AP69" s="1"/>
      <c r="AQ69" s="1"/>
    </row>
    <row r="70" spans="2:43" s="68" customFormat="1" x14ac:dyDescent="0.2">
      <c r="B70" s="119"/>
      <c r="C70" s="120" t="s">
        <v>39</v>
      </c>
      <c r="D70" s="320"/>
      <c r="E70" s="304"/>
      <c r="F70" s="304"/>
      <c r="G70" s="304"/>
      <c r="H70" s="304"/>
      <c r="I70" s="304"/>
      <c r="J70" s="304"/>
      <c r="K70" s="304"/>
      <c r="L70" s="305"/>
      <c r="M70" s="338"/>
      <c r="N70" s="338"/>
      <c r="O70" s="338"/>
      <c r="P70" s="338"/>
      <c r="Q70" s="338"/>
      <c r="R70" s="338"/>
      <c r="S70" s="338"/>
      <c r="T70" s="338"/>
      <c r="U70" s="338"/>
      <c r="V70" s="338"/>
      <c r="W70" s="338"/>
      <c r="X70" s="338"/>
      <c r="Y70" s="338"/>
      <c r="Z70" s="338"/>
      <c r="AA70" s="338"/>
      <c r="AB70" s="338"/>
      <c r="AC70" s="329">
        <f>Q70+U70+Y70</f>
        <v>0</v>
      </c>
      <c r="AD70" s="329"/>
      <c r="AE70" s="329"/>
      <c r="AF70" s="329"/>
      <c r="AG70" s="329"/>
      <c r="AH70" s="329"/>
      <c r="AI70" s="329"/>
      <c r="AJ70" s="337"/>
      <c r="AK70" s="167"/>
      <c r="AL70" s="122" t="str">
        <f>IF(D70="","00000000000000000000",D70)</f>
        <v>00000000000000000000</v>
      </c>
      <c r="AM70" s="128"/>
      <c r="AN70" s="128"/>
      <c r="AO70" s="128"/>
      <c r="AP70" s="128"/>
      <c r="AQ70" s="128"/>
    </row>
    <row r="71" spans="2:43" hidden="1" x14ac:dyDescent="0.2">
      <c r="B71" s="113"/>
      <c r="C71" s="99"/>
      <c r="D71" s="541"/>
      <c r="E71" s="411"/>
      <c r="F71" s="411"/>
      <c r="G71" s="411"/>
      <c r="H71" s="411"/>
      <c r="I71" s="411"/>
      <c r="J71" s="411"/>
      <c r="K71" s="411"/>
      <c r="L71" s="542"/>
      <c r="M71" s="334"/>
      <c r="N71" s="335"/>
      <c r="O71" s="335"/>
      <c r="P71" s="336"/>
      <c r="Q71" s="334"/>
      <c r="R71" s="335"/>
      <c r="S71" s="335"/>
      <c r="T71" s="336"/>
      <c r="U71" s="334"/>
      <c r="V71" s="335"/>
      <c r="W71" s="335"/>
      <c r="X71" s="336"/>
      <c r="Y71" s="334"/>
      <c r="Z71" s="335"/>
      <c r="AA71" s="335"/>
      <c r="AB71" s="336"/>
      <c r="AC71" s="334"/>
      <c r="AD71" s="335"/>
      <c r="AE71" s="335"/>
      <c r="AF71" s="336"/>
      <c r="AG71" s="334"/>
      <c r="AH71" s="335"/>
      <c r="AI71" s="335"/>
      <c r="AJ71" s="517"/>
      <c r="AK71" s="82"/>
      <c r="AL71" s="70"/>
      <c r="AM71" s="1"/>
      <c r="AN71" s="1"/>
      <c r="AO71" s="1"/>
      <c r="AP71" s="1"/>
      <c r="AQ71" s="1"/>
    </row>
    <row r="72" spans="2:43" x14ac:dyDescent="0.2">
      <c r="B72" s="112" t="s">
        <v>40</v>
      </c>
      <c r="C72" s="91" t="s">
        <v>41</v>
      </c>
      <c r="D72" s="300" t="s">
        <v>24</v>
      </c>
      <c r="E72" s="301"/>
      <c r="F72" s="301"/>
      <c r="G72" s="301"/>
      <c r="H72" s="301"/>
      <c r="I72" s="301"/>
      <c r="J72" s="301"/>
      <c r="K72" s="301"/>
      <c r="L72" s="302"/>
      <c r="M72" s="496"/>
      <c r="N72" s="496"/>
      <c r="O72" s="496"/>
      <c r="P72" s="496"/>
      <c r="Q72" s="330" t="s">
        <v>24</v>
      </c>
      <c r="R72" s="330"/>
      <c r="S72" s="330"/>
      <c r="T72" s="330"/>
      <c r="U72" s="327">
        <v>0</v>
      </c>
      <c r="V72" s="327"/>
      <c r="W72" s="327"/>
      <c r="X72" s="327"/>
      <c r="Y72" s="327">
        <v>0</v>
      </c>
      <c r="Z72" s="327"/>
      <c r="AA72" s="327"/>
      <c r="AB72" s="327"/>
      <c r="AC72" s="327">
        <v>0</v>
      </c>
      <c r="AD72" s="327"/>
      <c r="AE72" s="327"/>
      <c r="AF72" s="327"/>
      <c r="AG72" s="327">
        <v>0</v>
      </c>
      <c r="AH72" s="327"/>
      <c r="AI72" s="327"/>
      <c r="AJ72" s="328"/>
      <c r="AK72" s="76"/>
      <c r="AL72" s="70"/>
      <c r="AM72" s="1"/>
      <c r="AN72" s="1"/>
      <c r="AO72" s="1"/>
      <c r="AP72" s="1"/>
      <c r="AQ72" s="1"/>
    </row>
    <row r="73" spans="2:43" ht="22.5" x14ac:dyDescent="0.2">
      <c r="B73" s="112" t="s">
        <v>93</v>
      </c>
      <c r="C73" s="91" t="s">
        <v>42</v>
      </c>
      <c r="D73" s="300" t="s">
        <v>92</v>
      </c>
      <c r="E73" s="301"/>
      <c r="F73" s="301"/>
      <c r="G73" s="301"/>
      <c r="H73" s="301"/>
      <c r="I73" s="301"/>
      <c r="J73" s="301"/>
      <c r="K73" s="301"/>
      <c r="L73" s="302"/>
      <c r="M73" s="327"/>
      <c r="N73" s="327"/>
      <c r="O73" s="327"/>
      <c r="P73" s="327"/>
      <c r="Q73" s="330" t="s">
        <v>92</v>
      </c>
      <c r="R73" s="330"/>
      <c r="S73" s="330"/>
      <c r="T73" s="330"/>
      <c r="U73" s="327"/>
      <c r="V73" s="327"/>
      <c r="W73" s="327"/>
      <c r="X73" s="327"/>
      <c r="Y73" s="327"/>
      <c r="Z73" s="327"/>
      <c r="AA73" s="327"/>
      <c r="AB73" s="327"/>
      <c r="AC73" s="327"/>
      <c r="AD73" s="327"/>
      <c r="AE73" s="327"/>
      <c r="AF73" s="327"/>
      <c r="AG73" s="330" t="s">
        <v>92</v>
      </c>
      <c r="AH73" s="330"/>
      <c r="AI73" s="330"/>
      <c r="AJ73" s="331"/>
      <c r="AK73" s="82"/>
      <c r="AL73" s="171"/>
      <c r="AM73" s="1"/>
      <c r="AN73" s="1"/>
      <c r="AO73" s="1"/>
      <c r="AP73" s="1"/>
      <c r="AQ73" s="1"/>
    </row>
    <row r="74" spans="2:43" s="68" customFormat="1" x14ac:dyDescent="0.2">
      <c r="B74" s="119"/>
      <c r="C74" s="120" t="s">
        <v>42</v>
      </c>
      <c r="D74" s="320"/>
      <c r="E74" s="304"/>
      <c r="F74" s="304"/>
      <c r="G74" s="304"/>
      <c r="H74" s="304"/>
      <c r="I74" s="304"/>
      <c r="J74" s="304"/>
      <c r="K74" s="304"/>
      <c r="L74" s="305"/>
      <c r="M74" s="357"/>
      <c r="N74" s="357"/>
      <c r="O74" s="357"/>
      <c r="P74" s="357"/>
      <c r="Q74" s="332" t="s">
        <v>24</v>
      </c>
      <c r="R74" s="332"/>
      <c r="S74" s="332"/>
      <c r="T74" s="332"/>
      <c r="U74" s="338"/>
      <c r="V74" s="338"/>
      <c r="W74" s="338"/>
      <c r="X74" s="338"/>
      <c r="Y74" s="338"/>
      <c r="Z74" s="338"/>
      <c r="AA74" s="338"/>
      <c r="AB74" s="338"/>
      <c r="AC74" s="329">
        <f>U74+Y74</f>
        <v>0</v>
      </c>
      <c r="AD74" s="329"/>
      <c r="AE74" s="329"/>
      <c r="AF74" s="329"/>
      <c r="AG74" s="332" t="s">
        <v>24</v>
      </c>
      <c r="AH74" s="332"/>
      <c r="AI74" s="332"/>
      <c r="AJ74" s="333"/>
      <c r="AK74" s="167"/>
      <c r="AL74" s="122" t="str">
        <f>IF(D74="","00000000000000000000",D74)</f>
        <v>00000000000000000000</v>
      </c>
      <c r="AM74" s="128"/>
      <c r="AN74" s="128"/>
      <c r="AO74" s="128"/>
      <c r="AP74" s="128"/>
      <c r="AQ74" s="168"/>
    </row>
    <row r="75" spans="2:43" ht="22.5" x14ac:dyDescent="0.2">
      <c r="B75" s="112" t="s">
        <v>91</v>
      </c>
      <c r="C75" s="91" t="s">
        <v>43</v>
      </c>
      <c r="D75" s="300" t="s">
        <v>92</v>
      </c>
      <c r="E75" s="301"/>
      <c r="F75" s="301"/>
      <c r="G75" s="301"/>
      <c r="H75" s="301"/>
      <c r="I75" s="301"/>
      <c r="J75" s="301"/>
      <c r="K75" s="301"/>
      <c r="L75" s="302"/>
      <c r="M75" s="327"/>
      <c r="N75" s="327"/>
      <c r="O75" s="327"/>
      <c r="P75" s="327"/>
      <c r="Q75" s="330" t="s">
        <v>92</v>
      </c>
      <c r="R75" s="330"/>
      <c r="S75" s="330"/>
      <c r="T75" s="330"/>
      <c r="U75" s="327"/>
      <c r="V75" s="327"/>
      <c r="W75" s="327"/>
      <c r="X75" s="327"/>
      <c r="Y75" s="327"/>
      <c r="Z75" s="327"/>
      <c r="AA75" s="327"/>
      <c r="AB75" s="327"/>
      <c r="AC75" s="327"/>
      <c r="AD75" s="327"/>
      <c r="AE75" s="327"/>
      <c r="AF75" s="327"/>
      <c r="AG75" s="330" t="s">
        <v>92</v>
      </c>
      <c r="AH75" s="330"/>
      <c r="AI75" s="330"/>
      <c r="AJ75" s="331"/>
      <c r="AK75" s="82"/>
      <c r="AL75" s="171"/>
      <c r="AM75" s="159"/>
      <c r="AN75" s="159"/>
      <c r="AO75" s="159"/>
      <c r="AP75" s="159"/>
      <c r="AQ75" s="1"/>
    </row>
    <row r="76" spans="2:43" x14ac:dyDescent="0.2">
      <c r="B76" s="119"/>
      <c r="C76" s="120" t="s">
        <v>43</v>
      </c>
      <c r="D76" s="320"/>
      <c r="E76" s="304"/>
      <c r="F76" s="304"/>
      <c r="G76" s="304"/>
      <c r="H76" s="304"/>
      <c r="I76" s="304"/>
      <c r="J76" s="304"/>
      <c r="K76" s="304"/>
      <c r="L76" s="305"/>
      <c r="M76" s="357"/>
      <c r="N76" s="357"/>
      <c r="O76" s="357"/>
      <c r="P76" s="357"/>
      <c r="Q76" s="332" t="s">
        <v>24</v>
      </c>
      <c r="R76" s="332"/>
      <c r="S76" s="332"/>
      <c r="T76" s="332"/>
      <c r="U76" s="338"/>
      <c r="V76" s="338"/>
      <c r="W76" s="338"/>
      <c r="X76" s="338"/>
      <c r="Y76" s="338"/>
      <c r="Z76" s="338"/>
      <c r="AA76" s="338"/>
      <c r="AB76" s="338"/>
      <c r="AC76" s="329">
        <f>U76+Y76</f>
        <v>0</v>
      </c>
      <c r="AD76" s="329"/>
      <c r="AE76" s="329"/>
      <c r="AF76" s="329"/>
      <c r="AG76" s="332" t="s">
        <v>24</v>
      </c>
      <c r="AH76" s="332"/>
      <c r="AI76" s="332"/>
      <c r="AJ76" s="333"/>
      <c r="AK76" s="121"/>
      <c r="AL76" s="122" t="str">
        <f>IF(D76="","00000000000000000000",D76)</f>
        <v>00000000000000000000</v>
      </c>
      <c r="AM76" s="128"/>
      <c r="AN76" s="128"/>
      <c r="AO76" s="128"/>
      <c r="AP76" s="128"/>
      <c r="AQ76" s="124"/>
    </row>
    <row r="77" spans="2:43" ht="22.5" x14ac:dyDescent="0.2">
      <c r="B77" s="112" t="s">
        <v>44</v>
      </c>
      <c r="C77" s="91" t="s">
        <v>45</v>
      </c>
      <c r="D77" s="300" t="s">
        <v>24</v>
      </c>
      <c r="E77" s="301"/>
      <c r="F77" s="301"/>
      <c r="G77" s="301"/>
      <c r="H77" s="301"/>
      <c r="I77" s="301"/>
      <c r="J77" s="301"/>
      <c r="K77" s="301"/>
      <c r="L77" s="302"/>
      <c r="M77" s="330" t="s">
        <v>24</v>
      </c>
      <c r="N77" s="330"/>
      <c r="O77" s="330"/>
      <c r="P77" s="330"/>
      <c r="Q77" s="471">
        <f>Q78</f>
        <v>361009039.42000002</v>
      </c>
      <c r="R77" s="472"/>
      <c r="S77" s="472"/>
      <c r="T77" s="473"/>
      <c r="U77" s="471">
        <f>U78+U92</f>
        <v>0</v>
      </c>
      <c r="V77" s="472"/>
      <c r="W77" s="472"/>
      <c r="X77" s="473"/>
      <c r="Y77" s="471">
        <f>Y92</f>
        <v>0</v>
      </c>
      <c r="Z77" s="472"/>
      <c r="AA77" s="472"/>
      <c r="AB77" s="473"/>
      <c r="AC77" s="471">
        <f>AC78+AC92</f>
        <v>361009039.42000002</v>
      </c>
      <c r="AD77" s="472"/>
      <c r="AE77" s="472"/>
      <c r="AF77" s="473"/>
      <c r="AG77" s="330" t="s">
        <v>24</v>
      </c>
      <c r="AH77" s="330"/>
      <c r="AI77" s="330"/>
      <c r="AJ77" s="331"/>
      <c r="AK77" s="82"/>
      <c r="AL77" s="171"/>
      <c r="AM77" s="159"/>
      <c r="AN77" s="159"/>
      <c r="AO77" s="159"/>
      <c r="AP77" s="159"/>
      <c r="AQ77" s="1"/>
    </row>
    <row r="78" spans="2:43" ht="45" x14ac:dyDescent="0.2">
      <c r="B78" s="112" t="s">
        <v>46</v>
      </c>
      <c r="C78" s="91" t="s">
        <v>47</v>
      </c>
      <c r="D78" s="300" t="s">
        <v>24</v>
      </c>
      <c r="E78" s="301"/>
      <c r="F78" s="301"/>
      <c r="G78" s="301"/>
      <c r="H78" s="301"/>
      <c r="I78" s="301"/>
      <c r="J78" s="301"/>
      <c r="K78" s="301"/>
      <c r="L78" s="302"/>
      <c r="M78" s="330" t="s">
        <v>24</v>
      </c>
      <c r="N78" s="330"/>
      <c r="O78" s="330"/>
      <c r="P78" s="330"/>
      <c r="Q78" s="327">
        <f>SUM(Q80:Q81)</f>
        <v>361009039.42000002</v>
      </c>
      <c r="R78" s="327"/>
      <c r="S78" s="327"/>
      <c r="T78" s="327"/>
      <c r="U78" s="327">
        <f>SUM(U80:U81)</f>
        <v>0</v>
      </c>
      <c r="V78" s="327"/>
      <c r="W78" s="327"/>
      <c r="X78" s="327"/>
      <c r="Y78" s="330" t="s">
        <v>24</v>
      </c>
      <c r="Z78" s="330"/>
      <c r="AA78" s="330"/>
      <c r="AB78" s="330"/>
      <c r="AC78" s="327">
        <f>SUM(AC80:AC81)</f>
        <v>361009039.42000002</v>
      </c>
      <c r="AD78" s="327"/>
      <c r="AE78" s="327"/>
      <c r="AF78" s="327"/>
      <c r="AG78" s="330" t="s">
        <v>24</v>
      </c>
      <c r="AH78" s="330"/>
      <c r="AI78" s="330"/>
      <c r="AJ78" s="331"/>
      <c r="AK78" s="82"/>
      <c r="AL78" s="171"/>
      <c r="AM78" s="159"/>
      <c r="AN78" s="159"/>
      <c r="AO78" s="159"/>
      <c r="AP78" s="159"/>
      <c r="AQ78" s="1"/>
    </row>
    <row r="79" spans="2:43" x14ac:dyDescent="0.2">
      <c r="B79" s="112" t="s">
        <v>37</v>
      </c>
      <c r="C79" s="91"/>
      <c r="D79" s="300"/>
      <c r="E79" s="301"/>
      <c r="F79" s="301"/>
      <c r="G79" s="301"/>
      <c r="H79" s="301"/>
      <c r="I79" s="301"/>
      <c r="J79" s="301"/>
      <c r="K79" s="301"/>
      <c r="L79" s="302"/>
      <c r="M79" s="467"/>
      <c r="N79" s="468"/>
      <c r="O79" s="468"/>
      <c r="P79" s="469"/>
      <c r="Q79" s="467"/>
      <c r="R79" s="468"/>
      <c r="S79" s="468"/>
      <c r="T79" s="469"/>
      <c r="U79" s="467"/>
      <c r="V79" s="468"/>
      <c r="W79" s="468"/>
      <c r="X79" s="469"/>
      <c r="Y79" s="467"/>
      <c r="Z79" s="468"/>
      <c r="AA79" s="468"/>
      <c r="AB79" s="469"/>
      <c r="AC79" s="467"/>
      <c r="AD79" s="468"/>
      <c r="AE79" s="468"/>
      <c r="AF79" s="469"/>
      <c r="AG79" s="467"/>
      <c r="AH79" s="468"/>
      <c r="AI79" s="468"/>
      <c r="AJ79" s="470"/>
      <c r="AK79" s="82"/>
      <c r="AL79" s="171"/>
      <c r="AM79" s="159"/>
      <c r="AN79" s="159"/>
      <c r="AO79" s="159"/>
      <c r="AP79" s="159"/>
      <c r="AQ79" s="1"/>
    </row>
    <row r="80" spans="2:43" ht="33.75" x14ac:dyDescent="0.2">
      <c r="B80" s="112" t="s">
        <v>48</v>
      </c>
      <c r="C80" s="95" t="s">
        <v>49</v>
      </c>
      <c r="D80" s="300" t="s">
        <v>24</v>
      </c>
      <c r="E80" s="301"/>
      <c r="F80" s="301"/>
      <c r="G80" s="301"/>
      <c r="H80" s="301"/>
      <c r="I80" s="301"/>
      <c r="J80" s="301"/>
      <c r="K80" s="301"/>
      <c r="L80" s="302"/>
      <c r="M80" s="354" t="s">
        <v>24</v>
      </c>
      <c r="N80" s="354"/>
      <c r="O80" s="354"/>
      <c r="P80" s="354"/>
      <c r="Q80" s="361">
        <v>-7007036.5599999996</v>
      </c>
      <c r="R80" s="361"/>
      <c r="S80" s="361"/>
      <c r="T80" s="361"/>
      <c r="U80" s="361">
        <v>0</v>
      </c>
      <c r="V80" s="361"/>
      <c r="W80" s="361"/>
      <c r="X80" s="361"/>
      <c r="Y80" s="354" t="s">
        <v>24</v>
      </c>
      <c r="Z80" s="354"/>
      <c r="AA80" s="354"/>
      <c r="AB80" s="354"/>
      <c r="AC80" s="413">
        <f>Q80+U80</f>
        <v>-7007036.5599999996</v>
      </c>
      <c r="AD80" s="414"/>
      <c r="AE80" s="414"/>
      <c r="AF80" s="415"/>
      <c r="AG80" s="354" t="s">
        <v>24</v>
      </c>
      <c r="AH80" s="354"/>
      <c r="AI80" s="354"/>
      <c r="AJ80" s="447"/>
      <c r="AK80" s="163"/>
      <c r="AL80" s="160"/>
      <c r="AM80" s="160"/>
      <c r="AN80" s="160"/>
      <c r="AO80" s="160"/>
      <c r="AP80" s="160"/>
      <c r="AQ80" s="1"/>
    </row>
    <row r="81" spans="2:43" ht="34.5" thickBot="1" x14ac:dyDescent="0.25">
      <c r="B81" s="112" t="s">
        <v>50</v>
      </c>
      <c r="C81" s="94" t="s">
        <v>51</v>
      </c>
      <c r="D81" s="311" t="s">
        <v>24</v>
      </c>
      <c r="E81" s="312"/>
      <c r="F81" s="312"/>
      <c r="G81" s="312"/>
      <c r="H81" s="312"/>
      <c r="I81" s="312"/>
      <c r="J81" s="312"/>
      <c r="K81" s="312"/>
      <c r="L81" s="313"/>
      <c r="M81" s="352" t="s">
        <v>24</v>
      </c>
      <c r="N81" s="352"/>
      <c r="O81" s="352"/>
      <c r="P81" s="352"/>
      <c r="Q81" s="516">
        <v>368016075.98000002</v>
      </c>
      <c r="R81" s="516"/>
      <c r="S81" s="516"/>
      <c r="T81" s="516"/>
      <c r="U81" s="516">
        <v>0</v>
      </c>
      <c r="V81" s="516"/>
      <c r="W81" s="516"/>
      <c r="X81" s="516"/>
      <c r="Y81" s="352" t="s">
        <v>24</v>
      </c>
      <c r="Z81" s="352"/>
      <c r="AA81" s="352"/>
      <c r="AB81" s="352"/>
      <c r="AC81" s="351">
        <f>Q81+U81</f>
        <v>368016075.98000002</v>
      </c>
      <c r="AD81" s="351"/>
      <c r="AE81" s="351"/>
      <c r="AF81" s="351"/>
      <c r="AG81" s="352" t="s">
        <v>24</v>
      </c>
      <c r="AH81" s="352"/>
      <c r="AI81" s="352"/>
      <c r="AJ81" s="353"/>
      <c r="AK81" s="163"/>
      <c r="AL81" s="160"/>
      <c r="AM81" s="160"/>
      <c r="AN81" s="160"/>
      <c r="AO81" s="160"/>
      <c r="AP81" s="160"/>
      <c r="AQ81" s="1"/>
    </row>
    <row r="82" spans="2:43" x14ac:dyDescent="0.2">
      <c r="B82" s="45"/>
      <c r="C82" s="32"/>
      <c r="D82" s="32"/>
      <c r="E82" s="32"/>
      <c r="F82" s="32"/>
      <c r="G82" s="32"/>
      <c r="H82" s="32"/>
      <c r="I82" s="32"/>
      <c r="J82" s="32"/>
      <c r="K82" s="171"/>
      <c r="L82" s="171"/>
      <c r="M82" s="171"/>
      <c r="N82" s="171"/>
      <c r="O82" s="171"/>
      <c r="P82" s="171"/>
      <c r="Q82" s="171"/>
      <c r="R82" s="171"/>
      <c r="S82" s="171"/>
      <c r="T82" s="171"/>
      <c r="U82" s="171"/>
      <c r="V82" s="171"/>
      <c r="W82" s="171"/>
      <c r="X82" s="171"/>
      <c r="Y82" s="47"/>
      <c r="Z82" s="171"/>
      <c r="AA82" s="171"/>
      <c r="AB82" s="171"/>
      <c r="AC82" s="171"/>
      <c r="AD82" s="171"/>
      <c r="AF82" s="171"/>
      <c r="AG82" s="171"/>
      <c r="AK82" s="34"/>
      <c r="AL82" s="160"/>
      <c r="AM82" s="160"/>
      <c r="AN82" s="160"/>
      <c r="AO82" s="160"/>
      <c r="AP82" s="160"/>
      <c r="AQ82" s="1"/>
    </row>
    <row r="83" spans="2:43" x14ac:dyDescent="0.2">
      <c r="B83" s="45"/>
      <c r="C83" s="32"/>
      <c r="D83" s="32"/>
      <c r="E83" s="32"/>
      <c r="F83" s="32"/>
      <c r="G83" s="32"/>
      <c r="H83" s="32"/>
      <c r="I83" s="32"/>
      <c r="J83" s="32"/>
      <c r="K83" s="171"/>
      <c r="L83" s="171"/>
      <c r="M83" s="171"/>
      <c r="N83" s="171"/>
      <c r="O83" s="171"/>
      <c r="P83" s="171"/>
      <c r="Q83" s="171"/>
      <c r="R83" s="171"/>
      <c r="S83" s="171"/>
      <c r="T83" s="171"/>
      <c r="U83" s="171"/>
      <c r="V83" s="171"/>
      <c r="W83" s="171"/>
      <c r="X83" s="171"/>
      <c r="Y83" s="47"/>
      <c r="Z83" s="171"/>
      <c r="AA83" s="171"/>
      <c r="AB83" s="171"/>
      <c r="AC83" s="171"/>
      <c r="AD83" s="171"/>
      <c r="AF83" s="171"/>
      <c r="AG83" s="171"/>
      <c r="AK83" s="77"/>
      <c r="AL83" s="160"/>
      <c r="AM83" s="160"/>
      <c r="AN83" s="160"/>
      <c r="AO83" s="160"/>
      <c r="AP83" s="160"/>
      <c r="AQ83" s="1"/>
    </row>
    <row r="84" spans="2:43" x14ac:dyDescent="0.2">
      <c r="B84" s="45"/>
      <c r="C84" s="32"/>
      <c r="D84" s="32"/>
      <c r="E84" s="32"/>
      <c r="F84" s="32"/>
      <c r="G84" s="32"/>
      <c r="H84" s="32"/>
      <c r="I84" s="32"/>
      <c r="J84" s="32"/>
      <c r="K84" s="181"/>
      <c r="L84" s="181"/>
      <c r="M84" s="181"/>
      <c r="N84" s="181"/>
      <c r="O84" s="181"/>
      <c r="P84" s="181"/>
      <c r="Q84" s="181"/>
      <c r="R84" s="181"/>
      <c r="S84" s="181"/>
      <c r="T84" s="181"/>
      <c r="U84" s="181"/>
      <c r="V84" s="181"/>
      <c r="W84" s="181"/>
      <c r="X84" s="181"/>
      <c r="AC84" s="173"/>
      <c r="AD84" s="173"/>
      <c r="AF84" s="173"/>
      <c r="AG84" s="466" t="s">
        <v>61</v>
      </c>
      <c r="AH84" s="466"/>
      <c r="AI84" s="466"/>
      <c r="AJ84" s="466"/>
      <c r="AK84" s="161"/>
      <c r="AL84" s="160"/>
      <c r="AM84" s="160"/>
      <c r="AN84" s="160"/>
      <c r="AO84" s="160"/>
      <c r="AP84" s="160"/>
      <c r="AQ84" s="1"/>
    </row>
    <row r="85" spans="2:43" x14ac:dyDescent="0.2">
      <c r="B85" s="49"/>
      <c r="C85" s="50"/>
      <c r="D85" s="50"/>
      <c r="E85" s="50"/>
      <c r="F85" s="50"/>
      <c r="G85" s="50"/>
      <c r="H85" s="50"/>
      <c r="I85" s="50"/>
      <c r="J85" s="50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51"/>
      <c r="Z85" s="18"/>
      <c r="AA85" s="18"/>
      <c r="AB85" s="18"/>
      <c r="AC85" s="18"/>
      <c r="AD85" s="18"/>
      <c r="AF85" s="18"/>
      <c r="AG85" s="18"/>
      <c r="AK85" s="161"/>
      <c r="AL85" s="160"/>
      <c r="AM85" s="160"/>
      <c r="AN85" s="160"/>
      <c r="AO85" s="160"/>
      <c r="AP85" s="160"/>
      <c r="AQ85" s="1"/>
    </row>
    <row r="86" spans="2:43" s="1" customFormat="1" ht="12.75" customHeight="1" x14ac:dyDescent="0.2">
      <c r="B86" s="107"/>
      <c r="C86" s="66"/>
      <c r="D86" s="314" t="s">
        <v>57</v>
      </c>
      <c r="E86" s="314"/>
      <c r="F86" s="314"/>
      <c r="G86" s="314"/>
      <c r="H86" s="314"/>
      <c r="I86" s="314"/>
      <c r="J86" s="314"/>
      <c r="K86" s="314"/>
      <c r="L86" s="314"/>
      <c r="M86" s="356" t="s">
        <v>65</v>
      </c>
      <c r="N86" s="356"/>
      <c r="O86" s="356"/>
      <c r="P86" s="356"/>
      <c r="Q86" s="356" t="s">
        <v>11</v>
      </c>
      <c r="R86" s="356"/>
      <c r="S86" s="356"/>
      <c r="T86" s="356"/>
      <c r="U86" s="356"/>
      <c r="V86" s="356"/>
      <c r="W86" s="356"/>
      <c r="X86" s="356"/>
      <c r="Y86" s="356"/>
      <c r="Z86" s="356"/>
      <c r="AA86" s="356"/>
      <c r="AB86" s="356"/>
      <c r="AC86" s="356"/>
      <c r="AD86" s="356"/>
      <c r="AE86" s="356"/>
      <c r="AF86" s="356"/>
      <c r="AG86" s="356" t="s">
        <v>64</v>
      </c>
      <c r="AH86" s="356"/>
      <c r="AI86" s="356"/>
      <c r="AJ86" s="462"/>
      <c r="AK86" s="161"/>
      <c r="AL86" s="160"/>
      <c r="AM86" s="160"/>
      <c r="AN86" s="160"/>
      <c r="AO86" s="160"/>
      <c r="AP86" s="160"/>
    </row>
    <row r="87" spans="2:43" s="1" customFormat="1" ht="11.25" x14ac:dyDescent="0.2">
      <c r="B87" s="37"/>
      <c r="C87" s="67" t="s">
        <v>12</v>
      </c>
      <c r="D87" s="315"/>
      <c r="E87" s="315"/>
      <c r="F87" s="315"/>
      <c r="G87" s="315"/>
      <c r="H87" s="315"/>
      <c r="I87" s="315"/>
      <c r="J87" s="315"/>
      <c r="K87" s="315"/>
      <c r="L87" s="315"/>
      <c r="M87" s="356"/>
      <c r="N87" s="356"/>
      <c r="O87" s="356"/>
      <c r="P87" s="356"/>
      <c r="Q87" s="356" t="s">
        <v>71</v>
      </c>
      <c r="R87" s="356"/>
      <c r="S87" s="356"/>
      <c r="T87" s="356"/>
      <c r="U87" s="369" t="s">
        <v>67</v>
      </c>
      <c r="V87" s="369"/>
      <c r="W87" s="369"/>
      <c r="X87" s="369"/>
      <c r="Y87" s="404" t="s">
        <v>72</v>
      </c>
      <c r="Z87" s="404"/>
      <c r="AA87" s="404"/>
      <c r="AB87" s="404"/>
      <c r="AC87" s="404" t="s">
        <v>15</v>
      </c>
      <c r="AD87" s="404"/>
      <c r="AE87" s="404"/>
      <c r="AF87" s="404"/>
      <c r="AG87" s="356"/>
      <c r="AH87" s="356"/>
      <c r="AI87" s="356"/>
      <c r="AJ87" s="462"/>
      <c r="AK87" s="161"/>
      <c r="AL87" s="160"/>
      <c r="AM87" s="160"/>
      <c r="AN87" s="160"/>
      <c r="AO87" s="160"/>
      <c r="AP87" s="160"/>
    </row>
    <row r="88" spans="2:43" s="1" customFormat="1" ht="11.25" x14ac:dyDescent="0.2">
      <c r="B88" s="38" t="s">
        <v>13</v>
      </c>
      <c r="C88" s="67" t="s">
        <v>14</v>
      </c>
      <c r="D88" s="315"/>
      <c r="E88" s="315"/>
      <c r="F88" s="315"/>
      <c r="G88" s="315"/>
      <c r="H88" s="315"/>
      <c r="I88" s="315"/>
      <c r="J88" s="315"/>
      <c r="K88" s="315"/>
      <c r="L88" s="315"/>
      <c r="M88" s="356"/>
      <c r="N88" s="356"/>
      <c r="O88" s="356"/>
      <c r="P88" s="356"/>
      <c r="Q88" s="356"/>
      <c r="R88" s="356"/>
      <c r="S88" s="356"/>
      <c r="T88" s="356"/>
      <c r="U88" s="371"/>
      <c r="V88" s="371"/>
      <c r="W88" s="371"/>
      <c r="X88" s="371"/>
      <c r="Y88" s="405"/>
      <c r="Z88" s="405"/>
      <c r="AA88" s="405"/>
      <c r="AB88" s="405"/>
      <c r="AC88" s="405"/>
      <c r="AD88" s="405"/>
      <c r="AE88" s="405"/>
      <c r="AF88" s="405"/>
      <c r="AG88" s="356"/>
      <c r="AH88" s="356"/>
      <c r="AI88" s="356"/>
      <c r="AJ88" s="462"/>
      <c r="AK88" s="161"/>
      <c r="AL88" s="160"/>
      <c r="AM88" s="160"/>
      <c r="AN88" s="160"/>
      <c r="AO88" s="160"/>
      <c r="AP88" s="160"/>
    </row>
    <row r="89" spans="2:43" s="1" customFormat="1" ht="11.25" x14ac:dyDescent="0.2">
      <c r="B89" s="37"/>
      <c r="C89" s="67" t="s">
        <v>16</v>
      </c>
      <c r="D89" s="315"/>
      <c r="E89" s="315"/>
      <c r="F89" s="315"/>
      <c r="G89" s="315"/>
      <c r="H89" s="315"/>
      <c r="I89" s="315"/>
      <c r="J89" s="315"/>
      <c r="K89" s="315"/>
      <c r="L89" s="315"/>
      <c r="M89" s="356"/>
      <c r="N89" s="356"/>
      <c r="O89" s="356"/>
      <c r="P89" s="356"/>
      <c r="Q89" s="356"/>
      <c r="R89" s="356"/>
      <c r="S89" s="356"/>
      <c r="T89" s="356"/>
      <c r="U89" s="371"/>
      <c r="V89" s="371"/>
      <c r="W89" s="371"/>
      <c r="X89" s="371"/>
      <c r="Y89" s="405"/>
      <c r="Z89" s="405"/>
      <c r="AA89" s="405"/>
      <c r="AB89" s="405"/>
      <c r="AC89" s="405"/>
      <c r="AD89" s="405"/>
      <c r="AE89" s="405"/>
      <c r="AF89" s="405"/>
      <c r="AG89" s="356"/>
      <c r="AH89" s="356"/>
      <c r="AI89" s="356"/>
      <c r="AJ89" s="462"/>
      <c r="AK89" s="161"/>
      <c r="AL89" s="160"/>
      <c r="AM89" s="160"/>
      <c r="AN89" s="160"/>
      <c r="AO89" s="160"/>
      <c r="AP89" s="160"/>
    </row>
    <row r="90" spans="2:43" s="1" customFormat="1" ht="11.25" x14ac:dyDescent="0.2">
      <c r="B90" s="37"/>
      <c r="C90" s="67"/>
      <c r="D90" s="316"/>
      <c r="E90" s="316"/>
      <c r="F90" s="316"/>
      <c r="G90" s="316"/>
      <c r="H90" s="316"/>
      <c r="I90" s="316"/>
      <c r="J90" s="316"/>
      <c r="K90" s="316"/>
      <c r="L90" s="316"/>
      <c r="M90" s="356"/>
      <c r="N90" s="356"/>
      <c r="O90" s="356"/>
      <c r="P90" s="356"/>
      <c r="Q90" s="356"/>
      <c r="R90" s="356"/>
      <c r="S90" s="356"/>
      <c r="T90" s="356"/>
      <c r="U90" s="432"/>
      <c r="V90" s="432"/>
      <c r="W90" s="432"/>
      <c r="X90" s="432"/>
      <c r="Y90" s="437"/>
      <c r="Z90" s="437"/>
      <c r="AA90" s="437"/>
      <c r="AB90" s="437"/>
      <c r="AC90" s="437"/>
      <c r="AD90" s="437"/>
      <c r="AE90" s="437"/>
      <c r="AF90" s="437"/>
      <c r="AG90" s="356"/>
      <c r="AH90" s="356"/>
      <c r="AI90" s="356"/>
      <c r="AJ90" s="462"/>
      <c r="AK90" s="161"/>
      <c r="AL90" s="160"/>
      <c r="AM90" s="160"/>
      <c r="AN90" s="160"/>
      <c r="AO90" s="160"/>
      <c r="AP90" s="160"/>
    </row>
    <row r="91" spans="2:43" ht="13.5" thickBot="1" x14ac:dyDescent="0.25">
      <c r="B91" s="110">
        <v>1</v>
      </c>
      <c r="C91" s="175">
        <v>2</v>
      </c>
      <c r="D91" s="454">
        <v>3</v>
      </c>
      <c r="E91" s="454"/>
      <c r="F91" s="454"/>
      <c r="G91" s="454"/>
      <c r="H91" s="454"/>
      <c r="I91" s="454"/>
      <c r="J91" s="454"/>
      <c r="K91" s="454"/>
      <c r="L91" s="454"/>
      <c r="M91" s="355" t="s">
        <v>17</v>
      </c>
      <c r="N91" s="355"/>
      <c r="O91" s="355"/>
      <c r="P91" s="355"/>
      <c r="Q91" s="355" t="s">
        <v>18</v>
      </c>
      <c r="R91" s="355"/>
      <c r="S91" s="355"/>
      <c r="T91" s="355"/>
      <c r="U91" s="355" t="s">
        <v>19</v>
      </c>
      <c r="V91" s="355"/>
      <c r="W91" s="355"/>
      <c r="X91" s="355"/>
      <c r="Y91" s="429" t="s">
        <v>20</v>
      </c>
      <c r="Z91" s="429"/>
      <c r="AA91" s="429"/>
      <c r="AB91" s="429"/>
      <c r="AC91" s="355" t="s">
        <v>21</v>
      </c>
      <c r="AD91" s="355"/>
      <c r="AE91" s="355"/>
      <c r="AF91" s="355"/>
      <c r="AG91" s="355" t="s">
        <v>22</v>
      </c>
      <c r="AH91" s="355"/>
      <c r="AI91" s="355"/>
      <c r="AJ91" s="423"/>
      <c r="AK91" s="161"/>
      <c r="AL91" s="160"/>
      <c r="AM91" s="160"/>
      <c r="AN91" s="160"/>
      <c r="AO91" s="160"/>
      <c r="AP91" s="160"/>
      <c r="AQ91" s="1"/>
    </row>
    <row r="92" spans="2:43" ht="33.75" x14ac:dyDescent="0.2">
      <c r="B92" s="111" t="s">
        <v>52</v>
      </c>
      <c r="C92" s="90" t="s">
        <v>53</v>
      </c>
      <c r="D92" s="317" t="s">
        <v>24</v>
      </c>
      <c r="E92" s="318"/>
      <c r="F92" s="318"/>
      <c r="G92" s="318"/>
      <c r="H92" s="318"/>
      <c r="I92" s="318"/>
      <c r="J92" s="318"/>
      <c r="K92" s="318"/>
      <c r="L92" s="319"/>
      <c r="M92" s="478" t="s">
        <v>24</v>
      </c>
      <c r="N92" s="478"/>
      <c r="O92" s="478"/>
      <c r="P92" s="478"/>
      <c r="Q92" s="478" t="s">
        <v>24</v>
      </c>
      <c r="R92" s="478"/>
      <c r="S92" s="478"/>
      <c r="T92" s="478"/>
      <c r="U92" s="408">
        <f>SUM(U94:U95)</f>
        <v>0</v>
      </c>
      <c r="V92" s="408"/>
      <c r="W92" s="408"/>
      <c r="X92" s="408"/>
      <c r="Y92" s="408">
        <f>SUM(Y94:Y95)</f>
        <v>0</v>
      </c>
      <c r="Z92" s="408"/>
      <c r="AA92" s="408"/>
      <c r="AB92" s="408"/>
      <c r="AC92" s="408">
        <f>SUM(AC94:AC95)</f>
        <v>0</v>
      </c>
      <c r="AD92" s="408"/>
      <c r="AE92" s="408"/>
      <c r="AF92" s="408"/>
      <c r="AG92" s="478" t="s">
        <v>24</v>
      </c>
      <c r="AH92" s="478"/>
      <c r="AI92" s="478"/>
      <c r="AJ92" s="479"/>
      <c r="AK92" s="161"/>
      <c r="AL92" s="160"/>
      <c r="AM92" s="162"/>
      <c r="AN92" s="162"/>
      <c r="AO92" s="162"/>
      <c r="AP92" s="162"/>
      <c r="AQ92" s="1"/>
    </row>
    <row r="93" spans="2:43" hidden="1" x14ac:dyDescent="0.2">
      <c r="B93" s="112" t="s">
        <v>37</v>
      </c>
      <c r="C93" s="91"/>
      <c r="D93" s="300"/>
      <c r="E93" s="301"/>
      <c r="F93" s="301"/>
      <c r="G93" s="301"/>
      <c r="H93" s="301"/>
      <c r="I93" s="301"/>
      <c r="J93" s="301"/>
      <c r="K93" s="302"/>
      <c r="L93" s="172"/>
      <c r="M93" s="467"/>
      <c r="N93" s="468"/>
      <c r="O93" s="468"/>
      <c r="P93" s="469"/>
      <c r="Q93" s="467"/>
      <c r="R93" s="468"/>
      <c r="S93" s="468"/>
      <c r="T93" s="469"/>
      <c r="U93" s="323"/>
      <c r="V93" s="324"/>
      <c r="W93" s="324"/>
      <c r="X93" s="326"/>
      <c r="Y93" s="475"/>
      <c r="Z93" s="476"/>
      <c r="AA93" s="476"/>
      <c r="AB93" s="477"/>
      <c r="AC93" s="475"/>
      <c r="AD93" s="476"/>
      <c r="AE93" s="476"/>
      <c r="AF93" s="477"/>
      <c r="AG93" s="467"/>
      <c r="AH93" s="468"/>
      <c r="AI93" s="468"/>
      <c r="AJ93" s="470"/>
      <c r="AK93" s="161"/>
      <c r="AL93" s="160"/>
      <c r="AM93" s="159"/>
      <c r="AN93" s="159"/>
      <c r="AO93" s="159"/>
      <c r="AP93" s="159"/>
    </row>
    <row r="94" spans="2:43" ht="22.5" x14ac:dyDescent="0.2">
      <c r="B94" s="112" t="s">
        <v>89</v>
      </c>
      <c r="C94" s="95" t="s">
        <v>54</v>
      </c>
      <c r="D94" s="300" t="s">
        <v>24</v>
      </c>
      <c r="E94" s="301"/>
      <c r="F94" s="301"/>
      <c r="G94" s="301"/>
      <c r="H94" s="301"/>
      <c r="I94" s="301"/>
      <c r="J94" s="301"/>
      <c r="K94" s="301"/>
      <c r="L94" s="302"/>
      <c r="M94" s="330" t="s">
        <v>24</v>
      </c>
      <c r="N94" s="330"/>
      <c r="O94" s="330"/>
      <c r="P94" s="330"/>
      <c r="Q94" s="330" t="s">
        <v>24</v>
      </c>
      <c r="R94" s="330"/>
      <c r="S94" s="330"/>
      <c r="T94" s="330"/>
      <c r="U94" s="361"/>
      <c r="V94" s="361"/>
      <c r="W94" s="361"/>
      <c r="X94" s="361"/>
      <c r="Y94" s="361"/>
      <c r="Z94" s="361"/>
      <c r="AA94" s="361"/>
      <c r="AB94" s="361"/>
      <c r="AC94" s="416">
        <f>U94+Y94</f>
        <v>0</v>
      </c>
      <c r="AD94" s="416"/>
      <c r="AE94" s="416"/>
      <c r="AF94" s="416"/>
      <c r="AG94" s="330" t="s">
        <v>24</v>
      </c>
      <c r="AH94" s="330"/>
      <c r="AI94" s="330"/>
      <c r="AJ94" s="331"/>
      <c r="AK94" s="161"/>
      <c r="AL94" s="160"/>
      <c r="AM94" s="159"/>
      <c r="AN94" s="159"/>
      <c r="AO94" s="159"/>
      <c r="AP94" s="159"/>
    </row>
    <row r="95" spans="2:43" ht="23.25" thickBot="1" x14ac:dyDescent="0.25">
      <c r="B95" s="112" t="s">
        <v>90</v>
      </c>
      <c r="C95" s="94" t="s">
        <v>55</v>
      </c>
      <c r="D95" s="311" t="s">
        <v>24</v>
      </c>
      <c r="E95" s="312"/>
      <c r="F95" s="312"/>
      <c r="G95" s="312"/>
      <c r="H95" s="312"/>
      <c r="I95" s="312"/>
      <c r="J95" s="312"/>
      <c r="K95" s="312"/>
      <c r="L95" s="313"/>
      <c r="M95" s="352" t="s">
        <v>24</v>
      </c>
      <c r="N95" s="352"/>
      <c r="O95" s="352"/>
      <c r="P95" s="352"/>
      <c r="Q95" s="352" t="s">
        <v>24</v>
      </c>
      <c r="R95" s="352"/>
      <c r="S95" s="352"/>
      <c r="T95" s="352"/>
      <c r="U95" s="350"/>
      <c r="V95" s="350"/>
      <c r="W95" s="350"/>
      <c r="X95" s="350"/>
      <c r="Y95" s="350"/>
      <c r="Z95" s="350"/>
      <c r="AA95" s="350"/>
      <c r="AB95" s="350"/>
      <c r="AC95" s="351">
        <f>U95+Y95</f>
        <v>0</v>
      </c>
      <c r="AD95" s="351"/>
      <c r="AE95" s="351"/>
      <c r="AF95" s="351"/>
      <c r="AG95" s="352" t="s">
        <v>24</v>
      </c>
      <c r="AH95" s="352"/>
      <c r="AI95" s="352"/>
      <c r="AJ95" s="353"/>
      <c r="AK95" s="161"/>
      <c r="AL95" s="160"/>
      <c r="AM95" s="159"/>
      <c r="AN95" s="159"/>
      <c r="AO95" s="159"/>
      <c r="AP95" s="159"/>
    </row>
    <row r="96" spans="2:43" x14ac:dyDescent="0.2">
      <c r="B96" s="45"/>
      <c r="C96" s="32"/>
      <c r="D96" s="32"/>
      <c r="E96" s="32"/>
      <c r="F96" s="32"/>
      <c r="G96" s="32"/>
      <c r="H96" s="32"/>
      <c r="I96" s="32"/>
      <c r="J96" s="32"/>
      <c r="K96" s="181"/>
      <c r="L96" s="181"/>
      <c r="M96" s="181"/>
      <c r="N96" s="181"/>
      <c r="O96" s="181"/>
      <c r="P96" s="171"/>
      <c r="Q96" s="181"/>
      <c r="R96" s="181"/>
      <c r="S96" s="171"/>
      <c r="T96" s="181"/>
      <c r="U96" s="181"/>
      <c r="V96" s="171"/>
      <c r="W96" s="181"/>
      <c r="X96" s="181"/>
      <c r="Y96" s="47"/>
      <c r="Z96" s="181"/>
      <c r="AA96" s="181"/>
      <c r="AB96" s="171"/>
      <c r="AC96" s="181"/>
      <c r="AD96" s="181"/>
      <c r="AF96" s="181"/>
      <c r="AG96" s="181"/>
      <c r="AK96" s="161"/>
      <c r="AL96" s="160"/>
      <c r="AM96" s="159"/>
      <c r="AN96" s="159"/>
      <c r="AO96" s="159"/>
      <c r="AP96" s="159"/>
    </row>
    <row r="97" spans="2:42" x14ac:dyDescent="0.2">
      <c r="B97" s="52"/>
      <c r="C97" s="52"/>
      <c r="D97" s="52"/>
      <c r="E97" s="52"/>
      <c r="F97" s="52"/>
      <c r="G97" s="52"/>
      <c r="H97" s="52"/>
      <c r="I97" s="52"/>
      <c r="J97" s="52"/>
      <c r="K97" s="171"/>
      <c r="L97" s="171"/>
      <c r="M97" s="171"/>
      <c r="N97" s="171"/>
      <c r="O97" s="171"/>
      <c r="P97" s="181"/>
      <c r="Q97" s="171"/>
      <c r="R97" s="171"/>
      <c r="S97" s="181"/>
      <c r="T97" s="171"/>
      <c r="U97" s="171"/>
      <c r="V97" s="181"/>
      <c r="W97" s="171"/>
      <c r="X97" s="171"/>
      <c r="Y97" s="34"/>
      <c r="Z97" s="171"/>
      <c r="AA97" s="171"/>
      <c r="AB97" s="181"/>
      <c r="AC97" s="171"/>
      <c r="AD97" s="171"/>
      <c r="AF97" s="171"/>
      <c r="AG97" s="171"/>
      <c r="AK97" s="161"/>
      <c r="AL97" s="160"/>
      <c r="AM97" s="159"/>
      <c r="AN97" s="159"/>
      <c r="AO97" s="159"/>
      <c r="AP97" s="159"/>
    </row>
    <row r="98" spans="2:42" x14ac:dyDescent="0.2">
      <c r="B98" s="53" t="s">
        <v>75</v>
      </c>
      <c r="C98" s="54"/>
      <c r="D98" s="54"/>
      <c r="E98" s="54"/>
      <c r="F98" s="55"/>
      <c r="G98" s="55"/>
      <c r="H98" s="55"/>
      <c r="I98" s="342" t="s">
        <v>110</v>
      </c>
      <c r="J98" s="342"/>
      <c r="K98" s="342"/>
      <c r="L98" s="342"/>
      <c r="M98" s="342"/>
      <c r="N98" s="342"/>
      <c r="O98" s="342"/>
      <c r="P98" s="57"/>
      <c r="Q98" s="57"/>
      <c r="R98" s="57"/>
      <c r="S98" s="348" t="s">
        <v>76</v>
      </c>
      <c r="T98" s="348"/>
      <c r="U98" s="348"/>
      <c r="V98" s="348"/>
      <c r="W98" s="348"/>
      <c r="X98" s="348"/>
      <c r="Y98" s="56"/>
      <c r="Z98" s="58"/>
      <c r="AA98" s="58"/>
      <c r="AB98" s="18"/>
      <c r="AC98" s="59"/>
      <c r="AD98" s="347"/>
      <c r="AE98" s="347"/>
      <c r="AF98" s="347"/>
      <c r="AG98" s="347"/>
      <c r="AH98" s="347"/>
      <c r="AI98" s="347"/>
      <c r="AJ98" s="347"/>
      <c r="AK98" s="161"/>
      <c r="AL98" s="160"/>
      <c r="AM98" s="159"/>
      <c r="AN98" s="159"/>
      <c r="AO98" s="159"/>
      <c r="AP98" s="159"/>
    </row>
    <row r="99" spans="2:42" x14ac:dyDescent="0.2">
      <c r="B99" s="60"/>
      <c r="C99" s="341" t="s">
        <v>63</v>
      </c>
      <c r="D99" s="341"/>
      <c r="E99" s="341"/>
      <c r="F99" s="61"/>
      <c r="G99" s="61"/>
      <c r="H99" s="61"/>
      <c r="I99" s="341" t="s">
        <v>56</v>
      </c>
      <c r="J99" s="341"/>
      <c r="K99" s="341"/>
      <c r="L99" s="341"/>
      <c r="M99" s="341"/>
      <c r="N99" s="341"/>
      <c r="O99" s="341"/>
      <c r="P99" s="61"/>
      <c r="Q99" s="61"/>
      <c r="R99" s="61"/>
      <c r="S99" s="348"/>
      <c r="T99" s="348"/>
      <c r="U99" s="348"/>
      <c r="V99" s="348"/>
      <c r="W99" s="348"/>
      <c r="X99" s="348"/>
      <c r="Y99" s="343" t="s">
        <v>63</v>
      </c>
      <c r="Z99" s="343"/>
      <c r="AA99" s="343"/>
      <c r="AB99" s="343"/>
      <c r="AC99" s="43"/>
      <c r="AD99" s="341" t="s">
        <v>56</v>
      </c>
      <c r="AE99" s="341"/>
      <c r="AF99" s="341"/>
      <c r="AG99" s="341"/>
      <c r="AH99" s="341"/>
      <c r="AI99" s="341"/>
      <c r="AJ99" s="341"/>
    </row>
    <row r="100" spans="2:42" x14ac:dyDescent="0.2">
      <c r="B100" s="62"/>
      <c r="M100" s="3"/>
      <c r="N100" s="3"/>
      <c r="O100" s="3"/>
      <c r="P100" s="61"/>
      <c r="Q100" s="3"/>
      <c r="R100" s="3"/>
      <c r="S100" s="61"/>
      <c r="T100" s="3"/>
      <c r="U100" s="3"/>
      <c r="V100" s="170"/>
      <c r="W100" s="3"/>
      <c r="X100" s="3"/>
      <c r="Y100" s="61"/>
      <c r="Z100" s="61"/>
      <c r="AA100" s="61"/>
      <c r="AB100" s="61"/>
      <c r="AC100" s="43"/>
      <c r="AD100" s="43"/>
      <c r="AF100" s="43"/>
      <c r="AG100" s="43"/>
    </row>
    <row r="101" spans="2:42" x14ac:dyDescent="0.2">
      <c r="B101" s="60" t="s">
        <v>74</v>
      </c>
      <c r="C101" s="63"/>
      <c r="D101" s="63"/>
      <c r="E101" s="63"/>
      <c r="F101" s="61"/>
      <c r="G101" s="61"/>
      <c r="H101" s="61"/>
      <c r="I101" s="349" t="s">
        <v>113</v>
      </c>
      <c r="J101" s="349"/>
      <c r="K101" s="349"/>
      <c r="L101" s="349"/>
      <c r="M101" s="349"/>
      <c r="N101" s="349"/>
      <c r="O101" s="349"/>
      <c r="P101" s="3"/>
      <c r="Q101" s="3"/>
      <c r="R101" s="3"/>
      <c r="S101" s="3"/>
      <c r="T101" s="3"/>
      <c r="U101" s="3"/>
      <c r="V101" s="3"/>
      <c r="W101" s="3"/>
      <c r="X101" s="3"/>
      <c r="Y101" s="64"/>
      <c r="Z101" s="3"/>
      <c r="AA101" s="3"/>
      <c r="AB101" s="3"/>
      <c r="AC101" s="3"/>
      <c r="AD101" s="3"/>
      <c r="AF101" s="3"/>
      <c r="AG101" s="3"/>
    </row>
    <row r="102" spans="2:42" x14ac:dyDescent="0.2">
      <c r="B102" s="60"/>
      <c r="C102" s="341" t="s">
        <v>63</v>
      </c>
      <c r="D102" s="341"/>
      <c r="E102" s="341"/>
      <c r="F102" s="61"/>
      <c r="G102" s="61"/>
      <c r="H102" s="61"/>
      <c r="I102" s="341" t="s">
        <v>56</v>
      </c>
      <c r="J102" s="341"/>
      <c r="K102" s="341"/>
      <c r="L102" s="341"/>
      <c r="M102" s="341"/>
      <c r="N102" s="341"/>
      <c r="O102" s="341"/>
      <c r="P102" s="4"/>
      <c r="Q102" s="16"/>
      <c r="R102" s="16"/>
      <c r="S102" s="4"/>
      <c r="T102" s="16"/>
      <c r="U102" s="16"/>
      <c r="V102" s="4"/>
      <c r="W102" s="16"/>
      <c r="X102" s="16"/>
      <c r="Y102" s="65"/>
      <c r="Z102" s="16"/>
      <c r="AA102" s="16"/>
      <c r="AC102" s="16"/>
      <c r="AD102" s="16"/>
      <c r="AF102" s="16"/>
      <c r="AG102" s="16"/>
    </row>
    <row r="103" spans="2:42" x14ac:dyDescent="0.2">
      <c r="B103" s="60"/>
      <c r="C103" s="43"/>
      <c r="D103" s="43"/>
      <c r="E103" s="43"/>
      <c r="F103" s="61"/>
      <c r="G103" s="61"/>
      <c r="H103" s="61"/>
      <c r="I103" s="43"/>
      <c r="J103" s="43"/>
      <c r="K103" s="43"/>
      <c r="L103" s="43"/>
      <c r="M103" s="43"/>
      <c r="N103" s="43"/>
      <c r="O103" s="43"/>
      <c r="P103" s="4"/>
      <c r="Q103" s="16"/>
      <c r="R103" s="16"/>
      <c r="S103" s="4"/>
      <c r="T103" s="16"/>
      <c r="U103" s="16"/>
      <c r="V103" s="4"/>
      <c r="W103" s="16"/>
      <c r="X103" s="16"/>
      <c r="Y103" s="65"/>
      <c r="Z103" s="16"/>
      <c r="AA103" s="16"/>
      <c r="AC103" s="16"/>
      <c r="AD103" s="16"/>
      <c r="AF103" s="16"/>
      <c r="AG103" s="16"/>
    </row>
    <row r="104" spans="2:42" x14ac:dyDescent="0.2">
      <c r="B104" s="489" t="s">
        <v>105</v>
      </c>
      <c r="C104" s="489"/>
      <c r="D104" s="489"/>
      <c r="E104" s="489"/>
      <c r="F104" s="61"/>
      <c r="G104" s="61"/>
      <c r="H104" s="61"/>
      <c r="I104" s="43"/>
      <c r="J104" s="43"/>
      <c r="K104" s="43"/>
      <c r="L104" s="43"/>
      <c r="M104" s="43"/>
      <c r="N104" s="43"/>
      <c r="O104" s="43"/>
      <c r="P104" s="4"/>
      <c r="Q104" s="16"/>
      <c r="R104" s="16"/>
      <c r="S104" s="4"/>
      <c r="T104" s="16"/>
      <c r="U104" s="16"/>
      <c r="V104" s="4"/>
      <c r="W104" s="16"/>
      <c r="X104" s="16"/>
      <c r="Y104" s="65"/>
      <c r="Z104" s="16"/>
      <c r="AA104" s="16"/>
      <c r="AC104" s="16"/>
      <c r="AD104" s="16"/>
      <c r="AF104" s="16"/>
      <c r="AG104" s="16"/>
    </row>
    <row r="105" spans="2:42" x14ac:dyDescent="0.2">
      <c r="B105" s="170"/>
      <c r="C105" s="170"/>
      <c r="D105" s="170"/>
      <c r="E105" s="170"/>
      <c r="F105" s="61"/>
      <c r="G105" s="61"/>
      <c r="H105" s="61"/>
      <c r="I105" s="43"/>
      <c r="J105" s="43"/>
      <c r="K105" s="43"/>
      <c r="L105" s="43"/>
      <c r="M105" s="43"/>
      <c r="N105" s="43"/>
      <c r="O105" s="43"/>
      <c r="P105" s="4"/>
      <c r="Q105" s="16"/>
      <c r="R105" s="16"/>
      <c r="S105" s="4"/>
      <c r="T105" s="16"/>
      <c r="U105" s="16"/>
      <c r="V105" s="4"/>
      <c r="W105" s="16"/>
      <c r="X105" s="16"/>
      <c r="Y105" s="65"/>
      <c r="Z105" s="16"/>
      <c r="AA105" s="16"/>
      <c r="AC105" s="16"/>
      <c r="AD105" s="16"/>
      <c r="AF105" s="16"/>
      <c r="AG105" s="16"/>
    </row>
    <row r="106" spans="2:42" hidden="1" x14ac:dyDescent="0.2"/>
    <row r="107" spans="2:42" ht="48" hidden="1" customHeight="1" thickTop="1" thickBot="1" x14ac:dyDescent="0.25">
      <c r="D107" s="537"/>
      <c r="E107" s="538"/>
      <c r="F107" s="538"/>
      <c r="G107" s="538"/>
      <c r="H107" s="538"/>
      <c r="I107" s="538"/>
      <c r="J107" s="538"/>
      <c r="K107" s="538"/>
      <c r="L107" s="538"/>
      <c r="M107" s="539" t="s">
        <v>109</v>
      </c>
      <c r="N107" s="539"/>
      <c r="O107" s="539"/>
      <c r="P107" s="539"/>
      <c r="Q107" s="539"/>
      <c r="R107" s="539"/>
      <c r="S107" s="539"/>
      <c r="T107" s="540"/>
    </row>
    <row r="108" spans="2:42" ht="3.75" hidden="1" customHeight="1" thickTop="1" thickBot="1" x14ac:dyDescent="0.25">
      <c r="D108" s="515"/>
      <c r="E108" s="515"/>
      <c r="F108" s="515"/>
      <c r="G108" s="515"/>
      <c r="H108" s="515"/>
      <c r="I108" s="515"/>
      <c r="J108" s="515"/>
      <c r="K108" s="515"/>
      <c r="L108" s="183"/>
      <c r="M108" s="544"/>
      <c r="N108" s="544"/>
      <c r="O108" s="544"/>
      <c r="P108" s="544"/>
      <c r="Q108" s="544"/>
      <c r="R108" s="544"/>
      <c r="S108" s="544"/>
      <c r="T108" s="544"/>
    </row>
    <row r="109" spans="2:42" ht="13.5" hidden="1" thickTop="1" x14ac:dyDescent="0.2">
      <c r="D109" s="497" t="s">
        <v>96</v>
      </c>
      <c r="E109" s="498"/>
      <c r="F109" s="498"/>
      <c r="G109" s="498"/>
      <c r="H109" s="498"/>
      <c r="I109" s="498"/>
      <c r="J109" s="498"/>
      <c r="K109" s="498"/>
      <c r="L109" s="498"/>
      <c r="M109" s="499" t="s">
        <v>124</v>
      </c>
      <c r="N109" s="499"/>
      <c r="O109" s="499"/>
      <c r="P109" s="499"/>
      <c r="Q109" s="499"/>
      <c r="R109" s="499"/>
      <c r="S109" s="499"/>
      <c r="T109" s="500"/>
    </row>
    <row r="110" spans="2:42" hidden="1" x14ac:dyDescent="0.2">
      <c r="D110" s="501" t="s">
        <v>97</v>
      </c>
      <c r="E110" s="502"/>
      <c r="F110" s="502"/>
      <c r="G110" s="502"/>
      <c r="H110" s="502"/>
      <c r="I110" s="502"/>
      <c r="J110" s="502"/>
      <c r="K110" s="502"/>
      <c r="L110" s="502"/>
      <c r="M110" s="503">
        <v>45728</v>
      </c>
      <c r="N110" s="503"/>
      <c r="O110" s="503"/>
      <c r="P110" s="503"/>
      <c r="Q110" s="503"/>
      <c r="R110" s="503"/>
      <c r="S110" s="503"/>
      <c r="T110" s="504"/>
    </row>
    <row r="111" spans="2:42" hidden="1" x14ac:dyDescent="0.2">
      <c r="D111" s="501" t="s">
        <v>98</v>
      </c>
      <c r="E111" s="502"/>
      <c r="F111" s="502"/>
      <c r="G111" s="502"/>
      <c r="H111" s="502"/>
      <c r="I111" s="502"/>
      <c r="J111" s="502"/>
      <c r="K111" s="502"/>
      <c r="L111" s="502"/>
      <c r="M111" s="505" t="s">
        <v>126</v>
      </c>
      <c r="N111" s="505"/>
      <c r="O111" s="505"/>
      <c r="P111" s="505"/>
      <c r="Q111" s="505"/>
      <c r="R111" s="505"/>
      <c r="S111" s="505"/>
      <c r="T111" s="506"/>
    </row>
    <row r="112" spans="2:42" hidden="1" x14ac:dyDescent="0.2">
      <c r="D112" s="501" t="s">
        <v>99</v>
      </c>
      <c r="E112" s="502"/>
      <c r="F112" s="502"/>
      <c r="G112" s="502"/>
      <c r="H112" s="502"/>
      <c r="I112" s="502"/>
      <c r="J112" s="502"/>
      <c r="K112" s="502"/>
      <c r="L112" s="502"/>
      <c r="M112" s="505" t="s">
        <v>127</v>
      </c>
      <c r="N112" s="505"/>
      <c r="O112" s="505"/>
      <c r="P112" s="505"/>
      <c r="Q112" s="505"/>
      <c r="R112" s="505"/>
      <c r="S112" s="505"/>
      <c r="T112" s="506"/>
    </row>
    <row r="113" spans="4:20" hidden="1" x14ac:dyDescent="0.2">
      <c r="D113" s="501" t="s">
        <v>100</v>
      </c>
      <c r="E113" s="502"/>
      <c r="F113" s="502"/>
      <c r="G113" s="502"/>
      <c r="H113" s="502"/>
      <c r="I113" s="502"/>
      <c r="J113" s="502"/>
      <c r="K113" s="502"/>
      <c r="L113" s="502"/>
      <c r="M113" s="505" t="s">
        <v>124</v>
      </c>
      <c r="N113" s="505"/>
      <c r="O113" s="505"/>
      <c r="P113" s="505"/>
      <c r="Q113" s="505"/>
      <c r="R113" s="505"/>
      <c r="S113" s="505"/>
      <c r="T113" s="506"/>
    </row>
    <row r="114" spans="4:20" hidden="1" x14ac:dyDescent="0.2">
      <c r="D114" s="501" t="s">
        <v>101</v>
      </c>
      <c r="E114" s="502"/>
      <c r="F114" s="502"/>
      <c r="G114" s="502"/>
      <c r="H114" s="502"/>
      <c r="I114" s="502"/>
      <c r="J114" s="502"/>
      <c r="K114" s="502"/>
      <c r="L114" s="502"/>
      <c r="M114" s="503">
        <v>45464</v>
      </c>
      <c r="N114" s="503"/>
      <c r="O114" s="503"/>
      <c r="P114" s="503"/>
      <c r="Q114" s="503"/>
      <c r="R114" s="503"/>
      <c r="S114" s="503"/>
      <c r="T114" s="504"/>
    </row>
    <row r="115" spans="4:20" hidden="1" x14ac:dyDescent="0.2">
      <c r="D115" s="501" t="s">
        <v>102</v>
      </c>
      <c r="E115" s="502"/>
      <c r="F115" s="502"/>
      <c r="G115" s="502"/>
      <c r="H115" s="502"/>
      <c r="I115" s="502"/>
      <c r="J115" s="502"/>
      <c r="K115" s="502"/>
      <c r="L115" s="502"/>
      <c r="M115" s="503">
        <v>45914</v>
      </c>
      <c r="N115" s="503"/>
      <c r="O115" s="503"/>
      <c r="P115" s="503"/>
      <c r="Q115" s="503"/>
      <c r="R115" s="503"/>
      <c r="S115" s="503"/>
      <c r="T115" s="504"/>
    </row>
    <row r="116" spans="4:20" hidden="1" x14ac:dyDescent="0.2">
      <c r="D116" s="501" t="s">
        <v>103</v>
      </c>
      <c r="E116" s="502"/>
      <c r="F116" s="502"/>
      <c r="G116" s="502"/>
      <c r="H116" s="502"/>
      <c r="I116" s="502"/>
      <c r="J116" s="502"/>
      <c r="K116" s="502"/>
      <c r="L116" s="502"/>
      <c r="M116" s="505" t="s">
        <v>125</v>
      </c>
      <c r="N116" s="505"/>
      <c r="O116" s="505"/>
      <c r="P116" s="505"/>
      <c r="Q116" s="505"/>
      <c r="R116" s="505"/>
      <c r="S116" s="505"/>
      <c r="T116" s="506"/>
    </row>
    <row r="117" spans="4:20" ht="13.5" hidden="1" thickBot="1" x14ac:dyDescent="0.25">
      <c r="D117" s="507" t="s">
        <v>104</v>
      </c>
      <c r="E117" s="508"/>
      <c r="F117" s="508"/>
      <c r="G117" s="508"/>
      <c r="H117" s="508"/>
      <c r="I117" s="508"/>
      <c r="J117" s="508"/>
      <c r="K117" s="508"/>
      <c r="L117" s="508"/>
      <c r="M117" s="509" t="s">
        <v>74</v>
      </c>
      <c r="N117" s="509"/>
      <c r="O117" s="509"/>
      <c r="P117" s="509"/>
      <c r="Q117" s="509"/>
      <c r="R117" s="509"/>
      <c r="S117" s="509"/>
      <c r="T117" s="510"/>
    </row>
    <row r="118" spans="4:20" ht="3.75" hidden="1" customHeight="1" x14ac:dyDescent="0.2">
      <c r="D118" s="545"/>
      <c r="E118" s="545"/>
      <c r="F118" s="545"/>
      <c r="G118" s="545"/>
      <c r="H118" s="545"/>
      <c r="I118" s="545"/>
      <c r="J118" s="545"/>
      <c r="K118" s="545"/>
      <c r="L118" s="545"/>
      <c r="M118" s="512"/>
      <c r="N118" s="512"/>
      <c r="O118" s="512"/>
      <c r="P118" s="512"/>
      <c r="Q118" s="512"/>
      <c r="R118" s="512"/>
      <c r="S118" s="512"/>
      <c r="T118" s="512"/>
    </row>
    <row r="119" spans="4:20" ht="13.5" hidden="1" thickTop="1" x14ac:dyDescent="0.2">
      <c r="D119" s="497" t="s">
        <v>96</v>
      </c>
      <c r="E119" s="498"/>
      <c r="F119" s="498"/>
      <c r="G119" s="498"/>
      <c r="H119" s="498"/>
      <c r="I119" s="498"/>
      <c r="J119" s="498"/>
      <c r="K119" s="498"/>
      <c r="L119" s="498"/>
      <c r="M119" s="499" t="s">
        <v>131</v>
      </c>
      <c r="N119" s="499"/>
      <c r="O119" s="499"/>
      <c r="P119" s="499"/>
      <c r="Q119" s="499"/>
      <c r="R119" s="499"/>
      <c r="S119" s="499"/>
      <c r="T119" s="500"/>
    </row>
    <row r="120" spans="4:20" hidden="1" x14ac:dyDescent="0.2">
      <c r="D120" s="501" t="s">
        <v>97</v>
      </c>
      <c r="E120" s="502"/>
      <c r="F120" s="502"/>
      <c r="G120" s="502"/>
      <c r="H120" s="502"/>
      <c r="I120" s="502"/>
      <c r="J120" s="502"/>
      <c r="K120" s="502"/>
      <c r="L120" s="502"/>
      <c r="M120" s="503">
        <v>45729</v>
      </c>
      <c r="N120" s="503"/>
      <c r="O120" s="503"/>
      <c r="P120" s="503"/>
      <c r="Q120" s="503"/>
      <c r="R120" s="503"/>
      <c r="S120" s="503"/>
      <c r="T120" s="504"/>
    </row>
    <row r="121" spans="4:20" hidden="1" x14ac:dyDescent="0.2">
      <c r="D121" s="501" t="s">
        <v>98</v>
      </c>
      <c r="E121" s="502"/>
      <c r="F121" s="502"/>
      <c r="G121" s="502"/>
      <c r="H121" s="502"/>
      <c r="I121" s="502"/>
      <c r="J121" s="502"/>
      <c r="K121" s="502"/>
      <c r="L121" s="502"/>
      <c r="M121" s="505" t="s">
        <v>132</v>
      </c>
      <c r="N121" s="505"/>
      <c r="O121" s="505"/>
      <c r="P121" s="505"/>
      <c r="Q121" s="505"/>
      <c r="R121" s="505"/>
      <c r="S121" s="505"/>
      <c r="T121" s="506"/>
    </row>
    <row r="122" spans="4:20" hidden="1" x14ac:dyDescent="0.2">
      <c r="D122" s="501" t="s">
        <v>99</v>
      </c>
      <c r="E122" s="502"/>
      <c r="F122" s="502"/>
      <c r="G122" s="502"/>
      <c r="H122" s="502"/>
      <c r="I122" s="502"/>
      <c r="J122" s="502"/>
      <c r="K122" s="502"/>
      <c r="L122" s="502"/>
      <c r="M122" s="505" t="s">
        <v>127</v>
      </c>
      <c r="N122" s="505"/>
      <c r="O122" s="505"/>
      <c r="P122" s="505"/>
      <c r="Q122" s="505"/>
      <c r="R122" s="505"/>
      <c r="S122" s="505"/>
      <c r="T122" s="506"/>
    </row>
    <row r="123" spans="4:20" hidden="1" x14ac:dyDescent="0.2">
      <c r="D123" s="501" t="s">
        <v>100</v>
      </c>
      <c r="E123" s="502"/>
      <c r="F123" s="502"/>
      <c r="G123" s="502"/>
      <c r="H123" s="502"/>
      <c r="I123" s="502"/>
      <c r="J123" s="502"/>
      <c r="K123" s="502"/>
      <c r="L123" s="502"/>
      <c r="M123" s="505" t="s">
        <v>129</v>
      </c>
      <c r="N123" s="505"/>
      <c r="O123" s="505"/>
      <c r="P123" s="505"/>
      <c r="Q123" s="505"/>
      <c r="R123" s="505"/>
      <c r="S123" s="505"/>
      <c r="T123" s="506"/>
    </row>
    <row r="124" spans="4:20" hidden="1" x14ac:dyDescent="0.2">
      <c r="D124" s="501" t="s">
        <v>101</v>
      </c>
      <c r="E124" s="502"/>
      <c r="F124" s="502"/>
      <c r="G124" s="502"/>
      <c r="H124" s="502"/>
      <c r="I124" s="502"/>
      <c r="J124" s="502"/>
      <c r="K124" s="502"/>
      <c r="L124" s="502"/>
      <c r="M124" s="503">
        <v>45610</v>
      </c>
      <c r="N124" s="503"/>
      <c r="O124" s="503"/>
      <c r="P124" s="503"/>
      <c r="Q124" s="503"/>
      <c r="R124" s="503"/>
      <c r="S124" s="503"/>
      <c r="T124" s="504"/>
    </row>
    <row r="125" spans="4:20" hidden="1" x14ac:dyDescent="0.2">
      <c r="D125" s="501" t="s">
        <v>102</v>
      </c>
      <c r="E125" s="502"/>
      <c r="F125" s="502"/>
      <c r="G125" s="502"/>
      <c r="H125" s="502"/>
      <c r="I125" s="502"/>
      <c r="J125" s="502"/>
      <c r="K125" s="502"/>
      <c r="L125" s="502"/>
      <c r="M125" s="503">
        <v>46060</v>
      </c>
      <c r="N125" s="503"/>
      <c r="O125" s="503"/>
      <c r="P125" s="503"/>
      <c r="Q125" s="503"/>
      <c r="R125" s="503"/>
      <c r="S125" s="503"/>
      <c r="T125" s="504"/>
    </row>
    <row r="126" spans="4:20" hidden="1" x14ac:dyDescent="0.2">
      <c r="D126" s="501" t="s">
        <v>103</v>
      </c>
      <c r="E126" s="502"/>
      <c r="F126" s="502"/>
      <c r="G126" s="502"/>
      <c r="H126" s="502"/>
      <c r="I126" s="502"/>
      <c r="J126" s="502"/>
      <c r="K126" s="502"/>
      <c r="L126" s="502"/>
      <c r="M126" s="505" t="s">
        <v>130</v>
      </c>
      <c r="N126" s="505"/>
      <c r="O126" s="505"/>
      <c r="P126" s="505"/>
      <c r="Q126" s="505"/>
      <c r="R126" s="505"/>
      <c r="S126" s="505"/>
      <c r="T126" s="506"/>
    </row>
    <row r="127" spans="4:20" ht="13.5" hidden="1" thickBot="1" x14ac:dyDescent="0.25">
      <c r="D127" s="507" t="s">
        <v>104</v>
      </c>
      <c r="E127" s="508"/>
      <c r="F127" s="508"/>
      <c r="G127" s="508"/>
      <c r="H127" s="508"/>
      <c r="I127" s="508"/>
      <c r="J127" s="508"/>
      <c r="K127" s="508"/>
      <c r="L127" s="508"/>
      <c r="M127" s="509" t="s">
        <v>128</v>
      </c>
      <c r="N127" s="509"/>
      <c r="O127" s="509"/>
      <c r="P127" s="509"/>
      <c r="Q127" s="509"/>
      <c r="R127" s="509"/>
      <c r="S127" s="509"/>
      <c r="T127" s="510"/>
    </row>
    <row r="128" spans="4:20" ht="3.75" hidden="1" customHeight="1" x14ac:dyDescent="0.2">
      <c r="D128" s="545"/>
      <c r="E128" s="545"/>
      <c r="F128" s="545"/>
      <c r="G128" s="545"/>
      <c r="H128" s="545"/>
      <c r="I128" s="545"/>
      <c r="J128" s="545"/>
      <c r="K128" s="545"/>
      <c r="L128" s="545"/>
      <c r="M128" s="512"/>
      <c r="N128" s="512"/>
      <c r="O128" s="512"/>
      <c r="P128" s="512"/>
      <c r="Q128" s="512"/>
      <c r="R128" s="512"/>
      <c r="S128" s="512"/>
      <c r="T128" s="512"/>
    </row>
    <row r="129" hidden="1" x14ac:dyDescent="0.2"/>
  </sheetData>
  <mergeCells count="514">
    <mergeCell ref="Q25:T25"/>
    <mergeCell ref="U25:X25"/>
    <mergeCell ref="Y25:AB25"/>
    <mergeCell ref="AC25:AF25"/>
    <mergeCell ref="AG25:AJ25"/>
    <mergeCell ref="D26:L26"/>
    <mergeCell ref="M26:P26"/>
    <mergeCell ref="Q26:T26"/>
    <mergeCell ref="U26:X26"/>
    <mergeCell ref="Y26:AB26"/>
    <mergeCell ref="AH50:AJ50"/>
    <mergeCell ref="D24:L24"/>
    <mergeCell ref="M24:P24"/>
    <mergeCell ref="Q24:T24"/>
    <mergeCell ref="U24:X24"/>
    <mergeCell ref="Y24:AB24"/>
    <mergeCell ref="AC24:AF24"/>
    <mergeCell ref="AG24:AJ24"/>
    <mergeCell ref="D25:L25"/>
    <mergeCell ref="M25:P25"/>
    <mergeCell ref="AH49:AJ49"/>
    <mergeCell ref="D50:I50"/>
    <mergeCell ref="J50:K50"/>
    <mergeCell ref="M50:O50"/>
    <mergeCell ref="P50:R50"/>
    <mergeCell ref="S50:U50"/>
    <mergeCell ref="V50:X50"/>
    <mergeCell ref="Y50:AA50"/>
    <mergeCell ref="AB50:AD50"/>
    <mergeCell ref="AE50:AG50"/>
    <mergeCell ref="AH48:AJ48"/>
    <mergeCell ref="D49:I49"/>
    <mergeCell ref="J49:K49"/>
    <mergeCell ref="M49:O49"/>
    <mergeCell ref="AE49:AG49"/>
    <mergeCell ref="AH47:AJ47"/>
    <mergeCell ref="D48:I48"/>
    <mergeCell ref="J48:K48"/>
    <mergeCell ref="M48:O48"/>
    <mergeCell ref="P48:R48"/>
    <mergeCell ref="S48:U48"/>
    <mergeCell ref="V48:X48"/>
    <mergeCell ref="Y48:AA48"/>
    <mergeCell ref="AB48:AD48"/>
    <mergeCell ref="AE48:AG48"/>
    <mergeCell ref="AH46:AJ46"/>
    <mergeCell ref="D47:I47"/>
    <mergeCell ref="J47:K47"/>
    <mergeCell ref="M47:O47"/>
    <mergeCell ref="P47:R47"/>
    <mergeCell ref="S47:U47"/>
    <mergeCell ref="V47:X47"/>
    <mergeCell ref="Y47:AA47"/>
    <mergeCell ref="AB47:AD47"/>
    <mergeCell ref="AE47:AG47"/>
    <mergeCell ref="D46:I46"/>
    <mergeCell ref="J46:K46"/>
    <mergeCell ref="M46:O46"/>
    <mergeCell ref="P46:R46"/>
    <mergeCell ref="S46:U46"/>
    <mergeCell ref="V46:X46"/>
    <mergeCell ref="Y46:AA46"/>
    <mergeCell ref="AB46:AD46"/>
    <mergeCell ref="AE46:AG46"/>
    <mergeCell ref="D45:I45"/>
    <mergeCell ref="J45:K45"/>
    <mergeCell ref="M45:O45"/>
    <mergeCell ref="P45:R45"/>
    <mergeCell ref="S45:U45"/>
    <mergeCell ref="V45:X45"/>
    <mergeCell ref="Y45:AA45"/>
    <mergeCell ref="AB45:AD45"/>
    <mergeCell ref="AE45:AG45"/>
    <mergeCell ref="D44:I44"/>
    <mergeCell ref="J44:K44"/>
    <mergeCell ref="M44:O44"/>
    <mergeCell ref="P44:R44"/>
    <mergeCell ref="S44:U44"/>
    <mergeCell ref="V44:X44"/>
    <mergeCell ref="Y44:AA44"/>
    <mergeCell ref="AB44:AD44"/>
    <mergeCell ref="AE44:AG44"/>
    <mergeCell ref="D43:I43"/>
    <mergeCell ref="J43:K43"/>
    <mergeCell ref="M43:O43"/>
    <mergeCell ref="P43:R43"/>
    <mergeCell ref="S43:U43"/>
    <mergeCell ref="V43:X43"/>
    <mergeCell ref="Y43:AA43"/>
    <mergeCell ref="AB43:AD43"/>
    <mergeCell ref="AE43:AG43"/>
    <mergeCell ref="D42:I42"/>
    <mergeCell ref="J42:K42"/>
    <mergeCell ref="M42:O42"/>
    <mergeCell ref="P42:R42"/>
    <mergeCell ref="S42:U42"/>
    <mergeCell ref="V42:X42"/>
    <mergeCell ref="Y42:AA42"/>
    <mergeCell ref="AB42:AD42"/>
    <mergeCell ref="AE42:AG42"/>
    <mergeCell ref="D126:L126"/>
    <mergeCell ref="M126:T126"/>
    <mergeCell ref="D127:L127"/>
    <mergeCell ref="M127:T127"/>
    <mergeCell ref="D128:L128"/>
    <mergeCell ref="M128:T128"/>
    <mergeCell ref="D123:L123"/>
    <mergeCell ref="M123:T123"/>
    <mergeCell ref="D124:L124"/>
    <mergeCell ref="M124:T124"/>
    <mergeCell ref="D125:L125"/>
    <mergeCell ref="M125:T125"/>
    <mergeCell ref="D120:L120"/>
    <mergeCell ref="M120:T120"/>
    <mergeCell ref="D121:L121"/>
    <mergeCell ref="M121:T121"/>
    <mergeCell ref="D122:L122"/>
    <mergeCell ref="M122:T122"/>
    <mergeCell ref="D117:L117"/>
    <mergeCell ref="M117:T117"/>
    <mergeCell ref="D118:L118"/>
    <mergeCell ref="M118:T118"/>
    <mergeCell ref="D119:L119"/>
    <mergeCell ref="M119:T119"/>
    <mergeCell ref="D114:L114"/>
    <mergeCell ref="M114:T114"/>
    <mergeCell ref="D115:L115"/>
    <mergeCell ref="M115:T115"/>
    <mergeCell ref="D116:L116"/>
    <mergeCell ref="M116:T116"/>
    <mergeCell ref="D111:L111"/>
    <mergeCell ref="M111:T111"/>
    <mergeCell ref="D112:L112"/>
    <mergeCell ref="M112:T112"/>
    <mergeCell ref="D113:L113"/>
    <mergeCell ref="M113:T113"/>
    <mergeCell ref="D109:L109"/>
    <mergeCell ref="M109:T109"/>
    <mergeCell ref="D110:L110"/>
    <mergeCell ref="M110:T110"/>
    <mergeCell ref="D40:I40"/>
    <mergeCell ref="J40:K40"/>
    <mergeCell ref="M40:O40"/>
    <mergeCell ref="P40:R40"/>
    <mergeCell ref="D81:L81"/>
    <mergeCell ref="M108:T108"/>
    <mergeCell ref="D86:L90"/>
    <mergeCell ref="Q87:T90"/>
    <mergeCell ref="M91:P91"/>
    <mergeCell ref="Q91:T91"/>
    <mergeCell ref="M92:P92"/>
    <mergeCell ref="D92:L92"/>
    <mergeCell ref="D94:L94"/>
    <mergeCell ref="M75:P75"/>
    <mergeCell ref="Q75:T75"/>
    <mergeCell ref="M74:P74"/>
    <mergeCell ref="D73:L73"/>
    <mergeCell ref="D74:L74"/>
    <mergeCell ref="D41:I41"/>
    <mergeCell ref="J41:K41"/>
    <mergeCell ref="D37:L37"/>
    <mergeCell ref="D71:L71"/>
    <mergeCell ref="D72:L72"/>
    <mergeCell ref="D65:L65"/>
    <mergeCell ref="D66:L66"/>
    <mergeCell ref="D67:L67"/>
    <mergeCell ref="D68:L68"/>
    <mergeCell ref="D69:L69"/>
    <mergeCell ref="D70:L70"/>
    <mergeCell ref="D62:L62"/>
    <mergeCell ref="B54:AF54"/>
    <mergeCell ref="D63:L63"/>
    <mergeCell ref="D64:L64"/>
    <mergeCell ref="M61:P61"/>
    <mergeCell ref="J51:K51"/>
    <mergeCell ref="U70:X70"/>
    <mergeCell ref="AC62:AF62"/>
    <mergeCell ref="Y52:AA52"/>
    <mergeCell ref="U61:X61"/>
    <mergeCell ref="Q62:T62"/>
    <mergeCell ref="D38:L38"/>
    <mergeCell ref="D39:L39"/>
    <mergeCell ref="M41:O41"/>
    <mergeCell ref="P41:R41"/>
    <mergeCell ref="E51:I51"/>
    <mergeCell ref="D52:L52"/>
    <mergeCell ref="D56:L60"/>
    <mergeCell ref="D61:L61"/>
    <mergeCell ref="D79:L79"/>
    <mergeCell ref="D80:L80"/>
    <mergeCell ref="D77:L77"/>
    <mergeCell ref="M86:P90"/>
    <mergeCell ref="D76:L76"/>
    <mergeCell ref="M73:P73"/>
    <mergeCell ref="M72:P72"/>
    <mergeCell ref="M64:P64"/>
    <mergeCell ref="M65:P65"/>
    <mergeCell ref="M62:P62"/>
    <mergeCell ref="M66:P66"/>
    <mergeCell ref="M79:P79"/>
    <mergeCell ref="AC73:AF73"/>
    <mergeCell ref="AG74:AJ74"/>
    <mergeCell ref="AC74:AF74"/>
    <mergeCell ref="D107:L107"/>
    <mergeCell ref="U95:X95"/>
    <mergeCell ref="Y93:AB93"/>
    <mergeCell ref="U94:X94"/>
    <mergeCell ref="Q95:T95"/>
    <mergeCell ref="M107:T107"/>
    <mergeCell ref="D95:L95"/>
    <mergeCell ref="D78:L78"/>
    <mergeCell ref="D91:L91"/>
    <mergeCell ref="Y94:AB94"/>
    <mergeCell ref="Q94:T94"/>
    <mergeCell ref="Q93:T93"/>
    <mergeCell ref="U93:X93"/>
    <mergeCell ref="M78:P78"/>
    <mergeCell ref="M93:P93"/>
    <mergeCell ref="M94:P94"/>
    <mergeCell ref="M81:P81"/>
    <mergeCell ref="M80:P80"/>
    <mergeCell ref="Q80:T80"/>
    <mergeCell ref="D75:L75"/>
    <mergeCell ref="Y91:AB91"/>
    <mergeCell ref="U78:X78"/>
    <mergeCell ref="Q69:T69"/>
    <mergeCell ref="U72:X72"/>
    <mergeCell ref="U74:X74"/>
    <mergeCell ref="U71:X71"/>
    <mergeCell ref="Y77:AB77"/>
    <mergeCell ref="M67:P67"/>
    <mergeCell ref="M71:P71"/>
    <mergeCell ref="Q71:T71"/>
    <mergeCell ref="M68:P68"/>
    <mergeCell ref="Q70:T70"/>
    <mergeCell ref="Q67:T67"/>
    <mergeCell ref="Y70:AB70"/>
    <mergeCell ref="M77:P77"/>
    <mergeCell ref="Y71:AB71"/>
    <mergeCell ref="Y72:AB72"/>
    <mergeCell ref="U75:X75"/>
    <mergeCell ref="Y75:AB75"/>
    <mergeCell ref="Q72:T72"/>
    <mergeCell ref="U77:X77"/>
    <mergeCell ref="U76:X76"/>
    <mergeCell ref="Q73:T73"/>
    <mergeCell ref="U73:X73"/>
    <mergeCell ref="S33:U36"/>
    <mergeCell ref="U65:X65"/>
    <mergeCell ref="S40:U40"/>
    <mergeCell ref="V40:X40"/>
    <mergeCell ref="Y62:AB62"/>
    <mergeCell ref="U62:X62"/>
    <mergeCell ref="S39:U39"/>
    <mergeCell ref="Y39:AA39"/>
    <mergeCell ref="P39:R39"/>
    <mergeCell ref="Y63:AB63"/>
    <mergeCell ref="U63:X63"/>
    <mergeCell ref="S41:U41"/>
    <mergeCell ref="V41:X41"/>
    <mergeCell ref="Y41:AA41"/>
    <mergeCell ref="AB41:AD41"/>
    <mergeCell ref="P49:R49"/>
    <mergeCell ref="S49:U49"/>
    <mergeCell ref="V49:X49"/>
    <mergeCell ref="Y49:AA49"/>
    <mergeCell ref="AB49:AD49"/>
    <mergeCell ref="AH14:AJ14"/>
    <mergeCell ref="AG17:AJ20"/>
    <mergeCell ref="Q18:T20"/>
    <mergeCell ref="AE13:AG13"/>
    <mergeCell ref="AE8:AG8"/>
    <mergeCell ref="U21:X21"/>
    <mergeCell ref="B10:N10"/>
    <mergeCell ref="B14:N14"/>
    <mergeCell ref="B12:N12"/>
    <mergeCell ref="B11:N11"/>
    <mergeCell ref="AG21:AJ21"/>
    <mergeCell ref="C17:C20"/>
    <mergeCell ref="Y21:AB21"/>
    <mergeCell ref="B15:AG15"/>
    <mergeCell ref="AC21:AF21"/>
    <mergeCell ref="AH6:AJ6"/>
    <mergeCell ref="AH7:AJ7"/>
    <mergeCell ref="AH8:AJ8"/>
    <mergeCell ref="AH10:AJ10"/>
    <mergeCell ref="AH11:AJ11"/>
    <mergeCell ref="AH12:AJ12"/>
    <mergeCell ref="AH13:AJ13"/>
    <mergeCell ref="AE12:AG12"/>
    <mergeCell ref="O11:AD11"/>
    <mergeCell ref="AE11:AG11"/>
    <mergeCell ref="O10:AD10"/>
    <mergeCell ref="AE10:AG10"/>
    <mergeCell ref="P8:V8"/>
    <mergeCell ref="AD7:AG7"/>
    <mergeCell ref="O12:AD12"/>
    <mergeCell ref="AH9:AJ9"/>
    <mergeCell ref="B3:AG3"/>
    <mergeCell ref="B6:AG6"/>
    <mergeCell ref="B4:AG4"/>
    <mergeCell ref="B5:AG5"/>
    <mergeCell ref="AE14:AG14"/>
    <mergeCell ref="M37:O37"/>
    <mergeCell ref="P31:R36"/>
    <mergeCell ref="M31:O36"/>
    <mergeCell ref="M27:P27"/>
    <mergeCell ref="AB33:AD36"/>
    <mergeCell ref="AE33:AG36"/>
    <mergeCell ref="AE31:AJ32"/>
    <mergeCell ref="U27:X27"/>
    <mergeCell ref="Y18:AB20"/>
    <mergeCell ref="U18:X20"/>
    <mergeCell ref="AC18:AF20"/>
    <mergeCell ref="AC26:AF26"/>
    <mergeCell ref="AG26:AJ26"/>
    <mergeCell ref="B13:N13"/>
    <mergeCell ref="V33:X36"/>
    <mergeCell ref="AG23:AJ23"/>
    <mergeCell ref="AG22:AJ22"/>
    <mergeCell ref="Q17:AF17"/>
    <mergeCell ref="B17:B20"/>
    <mergeCell ref="AG27:AJ27"/>
    <mergeCell ref="AC27:AF27"/>
    <mergeCell ref="Y27:AB27"/>
    <mergeCell ref="S31:AD32"/>
    <mergeCell ref="Q27:T27"/>
    <mergeCell ref="AC22:AF22"/>
    <mergeCell ref="M17:P20"/>
    <mergeCell ref="D17:L20"/>
    <mergeCell ref="D21:L21"/>
    <mergeCell ref="M23:P23"/>
    <mergeCell ref="Q21:T21"/>
    <mergeCell ref="M21:P21"/>
    <mergeCell ref="AC23:AF23"/>
    <mergeCell ref="U22:X22"/>
    <mergeCell ref="Q22:T22"/>
    <mergeCell ref="U23:X23"/>
    <mergeCell ref="Q23:T23"/>
    <mergeCell ref="M22:P22"/>
    <mergeCell ref="Y23:AB23"/>
    <mergeCell ref="Y22:AB22"/>
    <mergeCell ref="D22:L22"/>
    <mergeCell ref="D23:L23"/>
    <mergeCell ref="D27:L27"/>
    <mergeCell ref="D31:L36"/>
    <mergeCell ref="AH37:AJ37"/>
    <mergeCell ref="AG29:AJ29"/>
    <mergeCell ref="B29:AF29"/>
    <mergeCell ref="Y33:AA36"/>
    <mergeCell ref="AH33:AJ36"/>
    <mergeCell ref="S37:U37"/>
    <mergeCell ref="AE51:AG51"/>
    <mergeCell ref="Y38:AA38"/>
    <mergeCell ref="P37:R37"/>
    <mergeCell ref="AE38:AG38"/>
    <mergeCell ref="S38:U38"/>
    <mergeCell ref="S51:U51"/>
    <mergeCell ref="Y40:AA40"/>
    <mergeCell ref="AB40:AD40"/>
    <mergeCell ref="AE40:AG40"/>
    <mergeCell ref="AB51:AD51"/>
    <mergeCell ref="V51:X51"/>
    <mergeCell ref="M39:O39"/>
    <mergeCell ref="AE37:AG37"/>
    <mergeCell ref="Y37:AA37"/>
    <mergeCell ref="V38:X38"/>
    <mergeCell ref="AB37:AD37"/>
    <mergeCell ref="V37:X37"/>
    <mergeCell ref="Y51:AA51"/>
    <mergeCell ref="AG68:AJ68"/>
    <mergeCell ref="Q66:T66"/>
    <mergeCell ref="Q65:T65"/>
    <mergeCell ref="AB52:AD52"/>
    <mergeCell ref="AC66:AF66"/>
    <mergeCell ref="P52:R52"/>
    <mergeCell ref="Q57:T60"/>
    <mergeCell ref="M38:O38"/>
    <mergeCell ref="Y66:AB66"/>
    <mergeCell ref="Y65:AB65"/>
    <mergeCell ref="AC64:AF64"/>
    <mergeCell ref="V39:X39"/>
    <mergeCell ref="M51:O51"/>
    <mergeCell ref="P51:R51"/>
    <mergeCell ref="AB38:AD38"/>
    <mergeCell ref="P38:R38"/>
    <mergeCell ref="U57:X60"/>
    <mergeCell ref="U66:X66"/>
    <mergeCell ref="U64:X64"/>
    <mergeCell ref="V52:X52"/>
    <mergeCell ref="Y57:AB60"/>
    <mergeCell ref="M63:P63"/>
    <mergeCell ref="Q64:T64"/>
    <mergeCell ref="Q63:T63"/>
    <mergeCell ref="AH38:AJ38"/>
    <mergeCell ref="AH51:AJ51"/>
    <mergeCell ref="AH39:AJ39"/>
    <mergeCell ref="AE39:AG39"/>
    <mergeCell ref="AB39:AD39"/>
    <mergeCell ref="Q61:T61"/>
    <mergeCell ref="AC57:AF60"/>
    <mergeCell ref="AG63:AJ63"/>
    <mergeCell ref="AG62:AJ62"/>
    <mergeCell ref="AH52:AJ52"/>
    <mergeCell ref="AE52:AG52"/>
    <mergeCell ref="AG54:AJ54"/>
    <mergeCell ref="AG61:AJ61"/>
    <mergeCell ref="AG56:AJ60"/>
    <mergeCell ref="AC61:AF61"/>
    <mergeCell ref="Q56:AF56"/>
    <mergeCell ref="Y61:AB61"/>
    <mergeCell ref="AH40:AJ40"/>
    <mergeCell ref="AE41:AG41"/>
    <mergeCell ref="AH41:AJ41"/>
    <mergeCell ref="AH42:AJ42"/>
    <mergeCell ref="AH43:AJ43"/>
    <mergeCell ref="AH44:AJ44"/>
    <mergeCell ref="AH45:AJ45"/>
    <mergeCell ref="I98:O98"/>
    <mergeCell ref="Y99:AB99"/>
    <mergeCell ref="I101:O101"/>
    <mergeCell ref="C99:E99"/>
    <mergeCell ref="M95:P95"/>
    <mergeCell ref="Y95:AB95"/>
    <mergeCell ref="U67:X67"/>
    <mergeCell ref="Y64:AB64"/>
    <mergeCell ref="S52:U52"/>
    <mergeCell ref="M69:P69"/>
    <mergeCell ref="M70:P70"/>
    <mergeCell ref="M56:P60"/>
    <mergeCell ref="M52:O52"/>
    <mergeCell ref="M76:P76"/>
    <mergeCell ref="U68:X68"/>
    <mergeCell ref="Y69:AB69"/>
    <mergeCell ref="Q68:T68"/>
    <mergeCell ref="U69:X69"/>
    <mergeCell ref="Y68:AB68"/>
    <mergeCell ref="Y67:AB67"/>
    <mergeCell ref="Y92:AB92"/>
    <mergeCell ref="Q92:T92"/>
    <mergeCell ref="U91:X91"/>
    <mergeCell ref="U87:X90"/>
    <mergeCell ref="Q79:T79"/>
    <mergeCell ref="U79:X79"/>
    <mergeCell ref="Q77:T77"/>
    <mergeCell ref="AG69:AJ69"/>
    <mergeCell ref="AC69:AF69"/>
    <mergeCell ref="Y74:AB74"/>
    <mergeCell ref="Q74:T74"/>
    <mergeCell ref="Y79:AB79"/>
    <mergeCell ref="AG70:AJ70"/>
    <mergeCell ref="AC79:AF79"/>
    <mergeCell ref="AC78:AF78"/>
    <mergeCell ref="AC70:AF70"/>
    <mergeCell ref="AG71:AJ71"/>
    <mergeCell ref="AG72:AJ72"/>
    <mergeCell ref="AG75:AJ75"/>
    <mergeCell ref="AC77:AF77"/>
    <mergeCell ref="AG76:AJ76"/>
    <mergeCell ref="AC76:AF76"/>
    <mergeCell ref="AG73:AJ73"/>
    <mergeCell ref="AC71:AF71"/>
    <mergeCell ref="AC72:AF72"/>
    <mergeCell ref="AC75:AF75"/>
    <mergeCell ref="Y73:AB73"/>
    <mergeCell ref="Y78:AB78"/>
    <mergeCell ref="AG64:AJ64"/>
    <mergeCell ref="AG67:AJ67"/>
    <mergeCell ref="AC67:AF67"/>
    <mergeCell ref="AC65:AF65"/>
    <mergeCell ref="AC63:AF63"/>
    <mergeCell ref="Y80:AB80"/>
    <mergeCell ref="Q86:AF86"/>
    <mergeCell ref="AC81:AF81"/>
    <mergeCell ref="AG81:AJ81"/>
    <mergeCell ref="AG80:AJ80"/>
    <mergeCell ref="U80:X80"/>
    <mergeCell ref="Y76:AB76"/>
    <mergeCell ref="Q76:T76"/>
    <mergeCell ref="U81:X81"/>
    <mergeCell ref="AG77:AJ77"/>
    <mergeCell ref="AG79:AJ79"/>
    <mergeCell ref="AG78:AJ78"/>
    <mergeCell ref="Q78:T78"/>
    <mergeCell ref="Q81:T81"/>
    <mergeCell ref="AC80:AF80"/>
    <mergeCell ref="Y81:AB81"/>
    <mergeCell ref="AC68:AF68"/>
    <mergeCell ref="AG66:AJ66"/>
    <mergeCell ref="AG65:AJ65"/>
    <mergeCell ref="D108:K108"/>
    <mergeCell ref="AD98:AJ98"/>
    <mergeCell ref="S98:X99"/>
    <mergeCell ref="I99:O99"/>
    <mergeCell ref="AG84:AJ84"/>
    <mergeCell ref="AG86:AJ90"/>
    <mergeCell ref="AC87:AF90"/>
    <mergeCell ref="Y87:AB90"/>
    <mergeCell ref="B104:E104"/>
    <mergeCell ref="D93:K93"/>
    <mergeCell ref="AG94:AJ94"/>
    <mergeCell ref="AG91:AJ91"/>
    <mergeCell ref="AG92:AJ92"/>
    <mergeCell ref="AC92:AF92"/>
    <mergeCell ref="AC94:AF94"/>
    <mergeCell ref="AC91:AF91"/>
    <mergeCell ref="AC93:AF93"/>
    <mergeCell ref="AG93:AJ93"/>
    <mergeCell ref="U92:X92"/>
    <mergeCell ref="AC95:AF95"/>
    <mergeCell ref="AG95:AJ95"/>
    <mergeCell ref="C102:E102"/>
    <mergeCell ref="I102:O102"/>
    <mergeCell ref="AD99:AJ99"/>
  </mergeCells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7" max="16383" man="1"/>
    <brk id="52" max="16383" man="1"/>
    <brk id="81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177"/>
  <sheetViews>
    <sheetView showZeros="0" workbookViewId="0"/>
  </sheetViews>
  <sheetFormatPr defaultRowHeight="12.75" x14ac:dyDescent="0.2"/>
  <cols>
    <col min="1" max="1" width="0.85546875" style="4" customWidth="1"/>
    <col min="2" max="2" width="33.7109375" style="5" customWidth="1"/>
    <col min="3" max="3" width="5" style="5" customWidth="1"/>
    <col min="4" max="4" width="4.28515625" style="5" customWidth="1"/>
    <col min="5" max="5" width="4.7109375" style="5" customWidth="1"/>
    <col min="6" max="6" width="2.5703125" style="5" customWidth="1"/>
    <col min="7" max="7" width="2.140625" style="5" customWidth="1"/>
    <col min="8" max="8" width="1.85546875" style="5" customWidth="1"/>
    <col min="9" max="9" width="5" style="5" customWidth="1"/>
    <col min="10" max="10" width="3.5703125" style="5" customWidth="1"/>
    <col min="11" max="11" width="2.5703125" style="5" customWidth="1"/>
    <col min="12" max="12" width="4.7109375" style="5" hidden="1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0.28515625" style="2" hidden="1" customWidth="1"/>
    <col min="38" max="38" width="39.28515625" style="70" hidden="1" customWidth="1"/>
    <col min="39" max="48" width="16.7109375" style="1" hidden="1" customWidth="1"/>
    <col min="49" max="49" width="80.7109375" style="1" hidden="1" customWidth="1"/>
    <col min="50" max="50" width="9.140625" style="1" hidden="1" customWidth="1"/>
    <col min="51" max="16384" width="9.140625" style="4"/>
  </cols>
  <sheetData>
    <row r="1" spans="2:49" ht="5.0999999999999996" customHeight="1" x14ac:dyDescent="0.2"/>
    <row r="2" spans="2:49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</row>
    <row r="3" spans="2:49" x14ac:dyDescent="0.2">
      <c r="B3" s="419" t="s">
        <v>0</v>
      </c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  <c r="AC3" s="419"/>
      <c r="AD3" s="419"/>
      <c r="AE3" s="419"/>
      <c r="AF3" s="419"/>
      <c r="AG3" s="419"/>
      <c r="AK3" s="234"/>
    </row>
    <row r="4" spans="2:49" x14ac:dyDescent="0.2">
      <c r="B4" s="419" t="s">
        <v>78</v>
      </c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  <c r="AC4" s="419"/>
      <c r="AD4" s="419"/>
      <c r="AE4" s="419"/>
      <c r="AF4" s="419"/>
      <c r="AG4" s="419"/>
      <c r="AK4" s="234"/>
    </row>
    <row r="5" spans="2:49" x14ac:dyDescent="0.2">
      <c r="B5" s="419" t="s">
        <v>79</v>
      </c>
      <c r="C5" s="419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  <c r="AC5" s="419"/>
      <c r="AD5" s="419"/>
      <c r="AE5" s="419"/>
      <c r="AF5" s="419"/>
      <c r="AG5" s="419"/>
      <c r="AK5" s="234" t="s">
        <v>113</v>
      </c>
    </row>
    <row r="6" spans="2:49" ht="13.5" thickBot="1" x14ac:dyDescent="0.25">
      <c r="B6" s="420" t="s">
        <v>80</v>
      </c>
      <c r="C6" s="420"/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  <c r="AC6" s="420"/>
      <c r="AD6" s="420"/>
      <c r="AE6" s="420"/>
      <c r="AF6" s="420"/>
      <c r="AG6" s="421"/>
      <c r="AH6" s="392" t="s">
        <v>1</v>
      </c>
      <c r="AI6" s="393"/>
      <c r="AJ6" s="394"/>
      <c r="AK6" s="34"/>
    </row>
    <row r="7" spans="2:49" x14ac:dyDescent="0.2">
      <c r="C7" s="199"/>
      <c r="D7" s="199"/>
      <c r="E7" s="199"/>
      <c r="F7" s="199"/>
      <c r="G7" s="199"/>
      <c r="H7" s="199"/>
      <c r="I7" s="199"/>
      <c r="J7" s="199"/>
      <c r="P7" s="1"/>
      <c r="S7" s="1"/>
      <c r="AC7" s="9"/>
      <c r="AD7" s="406" t="s">
        <v>2</v>
      </c>
      <c r="AE7" s="406"/>
      <c r="AF7" s="406"/>
      <c r="AG7" s="407"/>
      <c r="AH7" s="395" t="s">
        <v>3</v>
      </c>
      <c r="AI7" s="396"/>
      <c r="AJ7" s="397"/>
      <c r="AK7" s="34"/>
      <c r="AL7" s="70" t="s">
        <v>18</v>
      </c>
    </row>
    <row r="8" spans="2:49" x14ac:dyDescent="0.2">
      <c r="C8" s="10"/>
      <c r="D8" s="10"/>
      <c r="E8" s="10"/>
      <c r="F8" s="10"/>
      <c r="G8" s="10"/>
      <c r="H8" s="10"/>
      <c r="I8" s="10"/>
      <c r="J8" s="10"/>
      <c r="K8" s="11"/>
      <c r="L8" s="11"/>
      <c r="M8" s="12"/>
      <c r="N8" s="12"/>
      <c r="O8" s="13" t="s">
        <v>4</v>
      </c>
      <c r="P8" s="578" t="s">
        <v>111</v>
      </c>
      <c r="Q8" s="578"/>
      <c r="R8" s="578"/>
      <c r="S8" s="578"/>
      <c r="T8" s="578"/>
      <c r="U8" s="578"/>
      <c r="V8" s="578"/>
      <c r="W8" s="14"/>
      <c r="X8" s="14"/>
      <c r="Y8" s="15"/>
      <c r="Z8" s="14"/>
      <c r="AA8" s="14"/>
      <c r="AB8" s="16"/>
      <c r="AC8" s="14"/>
      <c r="AD8" s="17"/>
      <c r="AE8" s="367" t="s">
        <v>5</v>
      </c>
      <c r="AF8" s="367"/>
      <c r="AG8" s="368"/>
      <c r="AH8" s="584">
        <v>45658</v>
      </c>
      <c r="AI8" s="585"/>
      <c r="AJ8" s="586"/>
      <c r="AK8" s="34"/>
      <c r="AL8" s="70" t="s">
        <v>33</v>
      </c>
    </row>
    <row r="9" spans="2:49" x14ac:dyDescent="0.2">
      <c r="C9" s="10"/>
      <c r="D9" s="10"/>
      <c r="E9" s="10"/>
      <c r="F9" s="10"/>
      <c r="G9" s="10"/>
      <c r="H9" s="10"/>
      <c r="I9" s="10"/>
      <c r="J9" s="10"/>
      <c r="K9" s="11"/>
      <c r="L9" s="11"/>
      <c r="M9" s="12"/>
      <c r="N9" s="12"/>
      <c r="O9" s="13"/>
      <c r="P9" s="102"/>
      <c r="Q9" s="102"/>
      <c r="R9" s="102"/>
      <c r="S9" s="102"/>
      <c r="T9" s="102"/>
      <c r="U9" s="102"/>
      <c r="V9" s="102"/>
      <c r="W9" s="14"/>
      <c r="X9" s="14"/>
      <c r="Y9" s="15"/>
      <c r="Z9" s="14"/>
      <c r="AA9" s="14"/>
      <c r="AB9" s="16"/>
      <c r="AC9" s="14"/>
      <c r="AD9" s="17"/>
      <c r="AE9" s="196"/>
      <c r="AF9" s="196"/>
      <c r="AG9" s="197"/>
      <c r="AH9" s="401" t="s">
        <v>123</v>
      </c>
      <c r="AI9" s="402"/>
      <c r="AJ9" s="403"/>
      <c r="AK9" s="34"/>
    </row>
    <row r="10" spans="2:49" ht="33.75" customHeight="1" x14ac:dyDescent="0.2">
      <c r="B10" s="375" t="s">
        <v>81</v>
      </c>
      <c r="C10" s="375"/>
      <c r="D10" s="375"/>
      <c r="E10" s="375"/>
      <c r="F10" s="375"/>
      <c r="G10" s="375"/>
      <c r="H10" s="375"/>
      <c r="I10" s="375"/>
      <c r="J10" s="375"/>
      <c r="K10" s="375"/>
      <c r="L10" s="375"/>
      <c r="M10" s="375"/>
      <c r="N10" s="375"/>
      <c r="O10" s="582" t="s">
        <v>112</v>
      </c>
      <c r="P10" s="582"/>
      <c r="Q10" s="582"/>
      <c r="R10" s="582"/>
      <c r="S10" s="582"/>
      <c r="T10" s="582"/>
      <c r="U10" s="582"/>
      <c r="V10" s="582"/>
      <c r="W10" s="582"/>
      <c r="X10" s="582"/>
      <c r="Y10" s="582"/>
      <c r="Z10" s="582"/>
      <c r="AA10" s="582"/>
      <c r="AB10" s="582"/>
      <c r="AC10" s="582"/>
      <c r="AD10" s="582"/>
      <c r="AE10" s="367" t="s">
        <v>6</v>
      </c>
      <c r="AF10" s="367"/>
      <c r="AG10" s="368"/>
      <c r="AH10" s="401" t="s">
        <v>117</v>
      </c>
      <c r="AI10" s="402"/>
      <c r="AJ10" s="403"/>
      <c r="AK10" s="34"/>
      <c r="AL10" s="70" t="s">
        <v>115</v>
      </c>
      <c r="AW10" s="88" t="s">
        <v>112</v>
      </c>
    </row>
    <row r="11" spans="2:49" x14ac:dyDescent="0.2">
      <c r="B11" s="365" t="s">
        <v>82</v>
      </c>
      <c r="C11" s="365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65"/>
      <c r="O11" s="431"/>
      <c r="P11" s="431"/>
      <c r="Q11" s="431"/>
      <c r="R11" s="431"/>
      <c r="S11" s="431"/>
      <c r="T11" s="431"/>
      <c r="U11" s="431"/>
      <c r="V11" s="431"/>
      <c r="W11" s="431"/>
      <c r="X11" s="431"/>
      <c r="Y11" s="431"/>
      <c r="Z11" s="431"/>
      <c r="AA11" s="431"/>
      <c r="AB11" s="431"/>
      <c r="AC11" s="431"/>
      <c r="AD11" s="431"/>
      <c r="AE11" s="367" t="s">
        <v>83</v>
      </c>
      <c r="AF11" s="367"/>
      <c r="AG11" s="368"/>
      <c r="AH11" s="401" t="s">
        <v>116</v>
      </c>
      <c r="AI11" s="402"/>
      <c r="AJ11" s="403"/>
      <c r="AK11" s="34"/>
    </row>
    <row r="12" spans="2:49" x14ac:dyDescent="0.2">
      <c r="B12" s="387" t="s">
        <v>7</v>
      </c>
      <c r="C12" s="387"/>
      <c r="D12" s="387"/>
      <c r="E12" s="387"/>
      <c r="F12" s="387"/>
      <c r="G12" s="387"/>
      <c r="H12" s="387"/>
      <c r="I12" s="387"/>
      <c r="J12" s="387"/>
      <c r="K12" s="387"/>
      <c r="L12" s="387"/>
      <c r="M12" s="387"/>
      <c r="N12" s="387"/>
      <c r="O12" s="583" t="s">
        <v>121</v>
      </c>
      <c r="P12" s="583"/>
      <c r="Q12" s="583"/>
      <c r="R12" s="583"/>
      <c r="S12" s="583"/>
      <c r="T12" s="583"/>
      <c r="U12" s="583"/>
      <c r="V12" s="583"/>
      <c r="W12" s="583"/>
      <c r="X12" s="583"/>
      <c r="Y12" s="583"/>
      <c r="Z12" s="583"/>
      <c r="AA12" s="583"/>
      <c r="AB12" s="583"/>
      <c r="AC12" s="583"/>
      <c r="AD12" s="583"/>
      <c r="AE12" s="367" t="s">
        <v>94</v>
      </c>
      <c r="AF12" s="367"/>
      <c r="AG12" s="368"/>
      <c r="AH12" s="401" t="s">
        <v>122</v>
      </c>
      <c r="AI12" s="402"/>
      <c r="AJ12" s="403"/>
      <c r="AK12" s="34"/>
      <c r="AL12" s="70" t="s">
        <v>118</v>
      </c>
      <c r="AW12" s="88" t="s">
        <v>121</v>
      </c>
    </row>
    <row r="13" spans="2:49" x14ac:dyDescent="0.2">
      <c r="B13" s="387" t="s">
        <v>95</v>
      </c>
      <c r="C13" s="387"/>
      <c r="D13" s="387"/>
      <c r="E13" s="387"/>
      <c r="F13" s="387"/>
      <c r="G13" s="387"/>
      <c r="H13" s="387"/>
      <c r="I13" s="387"/>
      <c r="J13" s="387"/>
      <c r="K13" s="387"/>
      <c r="L13" s="387"/>
      <c r="M13" s="387"/>
      <c r="N13" s="387"/>
      <c r="O13" s="19"/>
      <c r="P13" s="19"/>
      <c r="Q13" s="19"/>
      <c r="R13" s="19"/>
      <c r="S13" s="19"/>
      <c r="T13" s="19"/>
      <c r="U13" s="19"/>
      <c r="V13" s="19"/>
      <c r="W13" s="19"/>
      <c r="X13" s="19"/>
      <c r="Z13" s="19"/>
      <c r="AA13" s="19"/>
      <c r="AC13" s="19"/>
      <c r="AD13" s="195"/>
      <c r="AE13" s="367"/>
      <c r="AF13" s="367"/>
      <c r="AG13" s="368"/>
      <c r="AH13" s="410"/>
      <c r="AI13" s="411"/>
      <c r="AJ13" s="412"/>
      <c r="AK13" s="34"/>
    </row>
    <row r="14" spans="2:49" ht="13.5" thickBot="1" x14ac:dyDescent="0.25">
      <c r="B14" s="387" t="s">
        <v>8</v>
      </c>
      <c r="C14" s="387"/>
      <c r="D14" s="387"/>
      <c r="E14" s="387"/>
      <c r="F14" s="387"/>
      <c r="G14" s="387"/>
      <c r="H14" s="387"/>
      <c r="I14" s="387"/>
      <c r="J14" s="387"/>
      <c r="K14" s="387"/>
      <c r="L14" s="387"/>
      <c r="M14" s="387"/>
      <c r="N14" s="387"/>
      <c r="O14" s="19"/>
      <c r="P14" s="19"/>
      <c r="Q14" s="19"/>
      <c r="R14" s="19"/>
      <c r="S14" s="19"/>
      <c r="T14" s="19"/>
      <c r="U14" s="19"/>
      <c r="V14" s="19"/>
      <c r="W14" s="19"/>
      <c r="X14" s="19"/>
      <c r="Z14" s="19"/>
      <c r="AA14" s="19"/>
      <c r="AC14" s="19"/>
      <c r="AD14" s="195"/>
      <c r="AE14" s="367" t="s">
        <v>9</v>
      </c>
      <c r="AF14" s="367"/>
      <c r="AG14" s="368"/>
      <c r="AH14" s="424" t="s">
        <v>10</v>
      </c>
      <c r="AI14" s="425"/>
      <c r="AJ14" s="426"/>
      <c r="AK14" s="34"/>
      <c r="AL14" s="70" t="s">
        <v>114</v>
      </c>
    </row>
    <row r="15" spans="2:49" ht="15" x14ac:dyDescent="0.25">
      <c r="B15" s="428" t="s">
        <v>58</v>
      </c>
      <c r="C15" s="428"/>
      <c r="D15" s="428"/>
      <c r="E15" s="428"/>
      <c r="F15" s="428"/>
      <c r="G15" s="428"/>
      <c r="H15" s="428"/>
      <c r="I15" s="428"/>
      <c r="J15" s="428"/>
      <c r="K15" s="428"/>
      <c r="L15" s="428"/>
      <c r="M15" s="428"/>
      <c r="N15" s="428"/>
      <c r="O15" s="428"/>
      <c r="P15" s="428"/>
      <c r="Q15" s="428"/>
      <c r="R15" s="428"/>
      <c r="S15" s="428"/>
      <c r="T15" s="428"/>
      <c r="U15" s="428"/>
      <c r="V15" s="428"/>
      <c r="W15" s="428"/>
      <c r="X15" s="428"/>
      <c r="Y15" s="428"/>
      <c r="Z15" s="428"/>
      <c r="AA15" s="428"/>
      <c r="AB15" s="428"/>
      <c r="AC15" s="428"/>
      <c r="AD15" s="428"/>
      <c r="AE15" s="428"/>
      <c r="AF15" s="428"/>
      <c r="AG15" s="428"/>
      <c r="AH15" s="21"/>
      <c r="AI15" s="21"/>
      <c r="AJ15" s="21"/>
      <c r="AK15" s="233"/>
      <c r="AL15" s="70" t="s">
        <v>120</v>
      </c>
    </row>
    <row r="16" spans="2:49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3"/>
      <c r="L16" s="23"/>
      <c r="M16" s="24"/>
      <c r="N16" s="24"/>
      <c r="O16" s="24"/>
      <c r="P16" s="24"/>
      <c r="Q16" s="25"/>
      <c r="R16" s="25"/>
      <c r="S16" s="25"/>
      <c r="T16" s="25"/>
      <c r="U16" s="25"/>
      <c r="V16" s="25"/>
      <c r="W16" s="25"/>
      <c r="X16" s="25"/>
      <c r="Y16" s="15"/>
      <c r="Z16" s="25"/>
      <c r="AA16" s="25"/>
      <c r="AB16" s="16"/>
      <c r="AC16" s="25"/>
      <c r="AD16" s="25"/>
      <c r="AF16" s="25"/>
      <c r="AG16" s="25"/>
      <c r="AL16" s="70" t="s">
        <v>119</v>
      </c>
    </row>
    <row r="17" spans="2:50" s="1" customFormat="1" ht="11.25" customHeight="1" x14ac:dyDescent="0.2">
      <c r="B17" s="524" t="s">
        <v>13</v>
      </c>
      <c r="C17" s="533" t="s">
        <v>176</v>
      </c>
      <c r="D17" s="522" t="s">
        <v>84</v>
      </c>
      <c r="E17" s="523"/>
      <c r="F17" s="523"/>
      <c r="G17" s="523"/>
      <c r="H17" s="523"/>
      <c r="I17" s="523"/>
      <c r="J17" s="523"/>
      <c r="K17" s="523"/>
      <c r="L17" s="524"/>
      <c r="M17" s="462" t="s">
        <v>65</v>
      </c>
      <c r="N17" s="520"/>
      <c r="O17" s="520"/>
      <c r="P17" s="521"/>
      <c r="Q17" s="530" t="s">
        <v>70</v>
      </c>
      <c r="R17" s="531"/>
      <c r="S17" s="531"/>
      <c r="T17" s="531"/>
      <c r="U17" s="531"/>
      <c r="V17" s="531"/>
      <c r="W17" s="531"/>
      <c r="X17" s="531"/>
      <c r="Y17" s="531"/>
      <c r="Z17" s="531"/>
      <c r="AA17" s="531"/>
      <c r="AB17" s="531"/>
      <c r="AC17" s="531"/>
      <c r="AD17" s="531"/>
      <c r="AE17" s="531"/>
      <c r="AF17" s="532"/>
      <c r="AG17" s="462" t="s">
        <v>64</v>
      </c>
      <c r="AH17" s="520"/>
      <c r="AI17" s="520"/>
      <c r="AJ17" s="520"/>
      <c r="AK17" s="73"/>
      <c r="AL17" s="70"/>
    </row>
    <row r="18" spans="2:50" s="1" customFormat="1" ht="11.25" x14ac:dyDescent="0.2">
      <c r="B18" s="524"/>
      <c r="C18" s="533"/>
      <c r="D18" s="522"/>
      <c r="E18" s="523"/>
      <c r="F18" s="523"/>
      <c r="G18" s="523"/>
      <c r="H18" s="523"/>
      <c r="I18" s="523"/>
      <c r="J18" s="523"/>
      <c r="K18" s="523"/>
      <c r="L18" s="524"/>
      <c r="M18" s="462"/>
      <c r="N18" s="520"/>
      <c r="O18" s="520"/>
      <c r="P18" s="521"/>
      <c r="Q18" s="356" t="s">
        <v>85</v>
      </c>
      <c r="R18" s="356"/>
      <c r="S18" s="356"/>
      <c r="T18" s="356"/>
      <c r="U18" s="356" t="s">
        <v>67</v>
      </c>
      <c r="V18" s="356"/>
      <c r="W18" s="356"/>
      <c r="X18" s="356"/>
      <c r="Y18" s="529" t="s">
        <v>72</v>
      </c>
      <c r="Z18" s="529"/>
      <c r="AA18" s="529"/>
      <c r="AB18" s="529"/>
      <c r="AC18" s="529" t="s">
        <v>15</v>
      </c>
      <c r="AD18" s="529"/>
      <c r="AE18" s="529"/>
      <c r="AF18" s="529"/>
      <c r="AG18" s="462"/>
      <c r="AH18" s="520"/>
      <c r="AI18" s="520"/>
      <c r="AJ18" s="520"/>
      <c r="AK18" s="73"/>
      <c r="AL18" s="70"/>
    </row>
    <row r="19" spans="2:50" s="1" customFormat="1" ht="33.75" x14ac:dyDescent="0.2">
      <c r="B19" s="524"/>
      <c r="C19" s="533"/>
      <c r="D19" s="522"/>
      <c r="E19" s="523"/>
      <c r="F19" s="523"/>
      <c r="G19" s="523"/>
      <c r="H19" s="523"/>
      <c r="I19" s="523"/>
      <c r="J19" s="523"/>
      <c r="K19" s="523"/>
      <c r="L19" s="524"/>
      <c r="M19" s="462"/>
      <c r="N19" s="520"/>
      <c r="O19" s="520"/>
      <c r="P19" s="521"/>
      <c r="Q19" s="356"/>
      <c r="R19" s="356"/>
      <c r="S19" s="356"/>
      <c r="T19" s="356"/>
      <c r="U19" s="356"/>
      <c r="V19" s="356"/>
      <c r="W19" s="356"/>
      <c r="X19" s="356"/>
      <c r="Y19" s="529"/>
      <c r="Z19" s="529"/>
      <c r="AA19" s="529"/>
      <c r="AB19" s="529"/>
      <c r="AC19" s="529"/>
      <c r="AD19" s="529"/>
      <c r="AE19" s="529"/>
      <c r="AF19" s="529"/>
      <c r="AG19" s="462"/>
      <c r="AH19" s="520"/>
      <c r="AI19" s="520"/>
      <c r="AJ19" s="520"/>
      <c r="AK19" s="73" t="s">
        <v>157</v>
      </c>
      <c r="AL19" s="70"/>
    </row>
    <row r="20" spans="2:50" s="1" customFormat="1" ht="11.25" x14ac:dyDescent="0.2">
      <c r="B20" s="524"/>
      <c r="C20" s="533"/>
      <c r="D20" s="522"/>
      <c r="E20" s="523"/>
      <c r="F20" s="523"/>
      <c r="G20" s="523"/>
      <c r="H20" s="523"/>
      <c r="I20" s="523"/>
      <c r="J20" s="523"/>
      <c r="K20" s="523"/>
      <c r="L20" s="524"/>
      <c r="M20" s="462"/>
      <c r="N20" s="520"/>
      <c r="O20" s="520"/>
      <c r="P20" s="521"/>
      <c r="Q20" s="356"/>
      <c r="R20" s="356"/>
      <c r="S20" s="356"/>
      <c r="T20" s="356"/>
      <c r="U20" s="356"/>
      <c r="V20" s="356"/>
      <c r="W20" s="356"/>
      <c r="X20" s="356"/>
      <c r="Y20" s="529"/>
      <c r="Z20" s="529"/>
      <c r="AA20" s="529"/>
      <c r="AB20" s="529"/>
      <c r="AC20" s="529"/>
      <c r="AD20" s="529"/>
      <c r="AE20" s="529"/>
      <c r="AF20" s="529"/>
      <c r="AG20" s="462"/>
      <c r="AH20" s="520"/>
      <c r="AI20" s="520"/>
      <c r="AJ20" s="520"/>
      <c r="AK20" s="73"/>
      <c r="AL20" s="70"/>
    </row>
    <row r="21" spans="2:50" ht="13.5" thickBot="1" x14ac:dyDescent="0.25">
      <c r="B21" s="103">
        <v>1</v>
      </c>
      <c r="C21" s="200">
        <v>2</v>
      </c>
      <c r="D21" s="525">
        <v>3</v>
      </c>
      <c r="E21" s="343"/>
      <c r="F21" s="343"/>
      <c r="G21" s="343"/>
      <c r="H21" s="343"/>
      <c r="I21" s="343"/>
      <c r="J21" s="343"/>
      <c r="K21" s="343"/>
      <c r="L21" s="526"/>
      <c r="M21" s="423" t="s">
        <v>17</v>
      </c>
      <c r="N21" s="527"/>
      <c r="O21" s="527"/>
      <c r="P21" s="528"/>
      <c r="Q21" s="423" t="s">
        <v>18</v>
      </c>
      <c r="R21" s="527"/>
      <c r="S21" s="527"/>
      <c r="T21" s="528"/>
      <c r="U21" s="423" t="s">
        <v>19</v>
      </c>
      <c r="V21" s="527"/>
      <c r="W21" s="527"/>
      <c r="X21" s="528"/>
      <c r="Y21" s="534" t="s">
        <v>20</v>
      </c>
      <c r="Z21" s="535"/>
      <c r="AA21" s="535"/>
      <c r="AB21" s="536"/>
      <c r="AC21" s="355" t="s">
        <v>21</v>
      </c>
      <c r="AD21" s="355"/>
      <c r="AE21" s="355"/>
      <c r="AF21" s="355"/>
      <c r="AG21" s="355" t="s">
        <v>22</v>
      </c>
      <c r="AH21" s="355"/>
      <c r="AI21" s="355"/>
      <c r="AJ21" s="423"/>
      <c r="AK21" s="79"/>
    </row>
    <row r="22" spans="2:50" s="27" customFormat="1" x14ac:dyDescent="0.2">
      <c r="B22" s="105" t="s">
        <v>86</v>
      </c>
      <c r="C22" s="90" t="s">
        <v>23</v>
      </c>
      <c r="D22" s="579" t="s">
        <v>24</v>
      </c>
      <c r="E22" s="580"/>
      <c r="F22" s="580"/>
      <c r="G22" s="580"/>
      <c r="H22" s="580"/>
      <c r="I22" s="580"/>
      <c r="J22" s="580"/>
      <c r="K22" s="580"/>
      <c r="L22" s="581"/>
      <c r="M22" s="378">
        <v>6900200</v>
      </c>
      <c r="N22" s="379"/>
      <c r="O22" s="379"/>
      <c r="P22" s="380"/>
      <c r="Q22" s="378">
        <v>7007036.5599999996</v>
      </c>
      <c r="R22" s="379"/>
      <c r="S22" s="379"/>
      <c r="T22" s="380"/>
      <c r="U22" s="378"/>
      <c r="V22" s="379"/>
      <c r="W22" s="379"/>
      <c r="X22" s="380"/>
      <c r="Y22" s="408"/>
      <c r="Z22" s="408"/>
      <c r="AA22" s="408"/>
      <c r="AB22" s="408"/>
      <c r="AC22" s="408">
        <v>7007036.5599999996</v>
      </c>
      <c r="AD22" s="408"/>
      <c r="AE22" s="408"/>
      <c r="AF22" s="408"/>
      <c r="AG22" s="408"/>
      <c r="AH22" s="408"/>
      <c r="AI22" s="408"/>
      <c r="AJ22" s="409"/>
      <c r="AK22" s="76" t="s">
        <v>192</v>
      </c>
      <c r="AL22" s="47" t="s">
        <v>191</v>
      </c>
      <c r="AM22" s="161" t="s">
        <v>190</v>
      </c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</row>
    <row r="23" spans="2:50" s="30" customFormat="1" x14ac:dyDescent="0.2">
      <c r="B23" s="106" t="s">
        <v>25</v>
      </c>
      <c r="C23" s="91"/>
      <c r="D23" s="300"/>
      <c r="E23" s="301"/>
      <c r="F23" s="301"/>
      <c r="G23" s="301"/>
      <c r="H23" s="301"/>
      <c r="I23" s="301"/>
      <c r="J23" s="301"/>
      <c r="K23" s="301"/>
      <c r="L23" s="302"/>
      <c r="M23" s="475"/>
      <c r="N23" s="476"/>
      <c r="O23" s="476"/>
      <c r="P23" s="477"/>
      <c r="Q23" s="475"/>
      <c r="R23" s="476"/>
      <c r="S23" s="476"/>
      <c r="T23" s="477"/>
      <c r="U23" s="475"/>
      <c r="V23" s="476"/>
      <c r="W23" s="476"/>
      <c r="X23" s="477"/>
      <c r="Y23" s="358"/>
      <c r="Z23" s="358"/>
      <c r="AA23" s="358"/>
      <c r="AB23" s="358"/>
      <c r="AC23" s="358"/>
      <c r="AD23" s="358"/>
      <c r="AE23" s="358"/>
      <c r="AF23" s="358"/>
      <c r="AG23" s="358"/>
      <c r="AH23" s="358"/>
      <c r="AI23" s="358"/>
      <c r="AJ23" s="460"/>
      <c r="AK23" s="76"/>
      <c r="AL23" s="18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</row>
    <row r="24" spans="2:50" s="68" customFormat="1" ht="42.75" x14ac:dyDescent="0.2">
      <c r="B24" s="223" t="s">
        <v>194</v>
      </c>
      <c r="C24" s="215" t="s">
        <v>23</v>
      </c>
      <c r="D24" s="606" t="s">
        <v>193</v>
      </c>
      <c r="E24" s="607"/>
      <c r="F24" s="607"/>
      <c r="G24" s="607"/>
      <c r="H24" s="607"/>
      <c r="I24" s="607"/>
      <c r="J24" s="607"/>
      <c r="K24" s="607"/>
      <c r="L24" s="652"/>
      <c r="M24" s="574">
        <v>6900200</v>
      </c>
      <c r="N24" s="575"/>
      <c r="O24" s="575"/>
      <c r="P24" s="576"/>
      <c r="Q24" s="574">
        <v>7007036.5599999996</v>
      </c>
      <c r="R24" s="575"/>
      <c r="S24" s="575"/>
      <c r="T24" s="576"/>
      <c r="U24" s="574"/>
      <c r="V24" s="575"/>
      <c r="W24" s="575"/>
      <c r="X24" s="576"/>
      <c r="Y24" s="574"/>
      <c r="Z24" s="575"/>
      <c r="AA24" s="575"/>
      <c r="AB24" s="576"/>
      <c r="AC24" s="574">
        <v>7007036.5599999996</v>
      </c>
      <c r="AD24" s="575"/>
      <c r="AE24" s="575"/>
      <c r="AF24" s="576"/>
      <c r="AG24" s="574">
        <v>0</v>
      </c>
      <c r="AH24" s="575"/>
      <c r="AI24" s="575"/>
      <c r="AJ24" s="577"/>
      <c r="AK24" s="213"/>
      <c r="AL24" s="212" t="s">
        <v>195</v>
      </c>
      <c r="AM24" s="231"/>
      <c r="AN24" s="231"/>
      <c r="AO24" s="231"/>
      <c r="AP24" s="231"/>
      <c r="AQ24" s="231"/>
      <c r="AR24" s="231"/>
      <c r="AS24" s="231"/>
      <c r="AT24" s="231"/>
      <c r="AU24" s="231"/>
      <c r="AV24" s="231"/>
      <c r="AW24" s="231"/>
      <c r="AX24" s="231"/>
    </row>
    <row r="25" spans="2:50" s="68" customFormat="1" ht="21.75" x14ac:dyDescent="0.2">
      <c r="B25" s="232" t="s">
        <v>269</v>
      </c>
      <c r="C25" s="214" t="s">
        <v>23</v>
      </c>
      <c r="D25" s="596" t="s">
        <v>270</v>
      </c>
      <c r="E25" s="597"/>
      <c r="F25" s="597"/>
      <c r="G25" s="597"/>
      <c r="H25" s="597"/>
      <c r="I25" s="597"/>
      <c r="J25" s="597"/>
      <c r="K25" s="597"/>
      <c r="L25" s="598"/>
      <c r="M25" s="589">
        <v>6900200</v>
      </c>
      <c r="N25" s="590"/>
      <c r="O25" s="590"/>
      <c r="P25" s="591"/>
      <c r="Q25" s="589">
        <v>7007036.5599999996</v>
      </c>
      <c r="R25" s="590"/>
      <c r="S25" s="590"/>
      <c r="T25" s="591"/>
      <c r="U25" s="589"/>
      <c r="V25" s="590"/>
      <c r="W25" s="590"/>
      <c r="X25" s="591"/>
      <c r="Y25" s="589"/>
      <c r="Z25" s="590"/>
      <c r="AA25" s="590"/>
      <c r="AB25" s="591"/>
      <c r="AC25" s="589">
        <v>7007036.5599999996</v>
      </c>
      <c r="AD25" s="590"/>
      <c r="AE25" s="590"/>
      <c r="AF25" s="591"/>
      <c r="AG25" s="589">
        <v>0</v>
      </c>
      <c r="AH25" s="590"/>
      <c r="AI25" s="590"/>
      <c r="AJ25" s="592"/>
      <c r="AK25" s="213"/>
      <c r="AL25" s="212" t="s">
        <v>268</v>
      </c>
      <c r="AM25" s="231"/>
      <c r="AN25" s="231"/>
      <c r="AO25" s="231"/>
      <c r="AP25" s="231"/>
      <c r="AQ25" s="231"/>
      <c r="AR25" s="231"/>
      <c r="AS25" s="231"/>
      <c r="AT25" s="231"/>
      <c r="AU25" s="231"/>
      <c r="AV25" s="231"/>
      <c r="AW25" s="231"/>
      <c r="AX25" s="231"/>
    </row>
    <row r="26" spans="2:50" s="68" customFormat="1" ht="42.75" x14ac:dyDescent="0.2">
      <c r="B26" s="232" t="s">
        <v>271</v>
      </c>
      <c r="C26" s="214" t="s">
        <v>23</v>
      </c>
      <c r="D26" s="596" t="s">
        <v>273</v>
      </c>
      <c r="E26" s="597"/>
      <c r="F26" s="597"/>
      <c r="G26" s="597"/>
      <c r="H26" s="597"/>
      <c r="I26" s="597"/>
      <c r="J26" s="597"/>
      <c r="K26" s="597"/>
      <c r="L26" s="598"/>
      <c r="M26" s="589">
        <v>180000</v>
      </c>
      <c r="N26" s="590"/>
      <c r="O26" s="590"/>
      <c r="P26" s="591"/>
      <c r="Q26" s="589">
        <v>207978.42</v>
      </c>
      <c r="R26" s="590"/>
      <c r="S26" s="590"/>
      <c r="T26" s="591"/>
      <c r="U26" s="589"/>
      <c r="V26" s="590"/>
      <c r="W26" s="590"/>
      <c r="X26" s="591"/>
      <c r="Y26" s="589"/>
      <c r="Z26" s="590"/>
      <c r="AA26" s="590"/>
      <c r="AB26" s="591"/>
      <c r="AC26" s="589">
        <v>207978.42</v>
      </c>
      <c r="AD26" s="590"/>
      <c r="AE26" s="590"/>
      <c r="AF26" s="591"/>
      <c r="AG26" s="589">
        <v>0</v>
      </c>
      <c r="AH26" s="590"/>
      <c r="AI26" s="590"/>
      <c r="AJ26" s="592"/>
      <c r="AK26" s="213"/>
      <c r="AL26" s="212" t="s">
        <v>272</v>
      </c>
      <c r="AM26" s="231"/>
      <c r="AN26" s="231"/>
      <c r="AO26" s="231"/>
      <c r="AP26" s="231"/>
      <c r="AQ26" s="231"/>
      <c r="AR26" s="231"/>
      <c r="AS26" s="231"/>
      <c r="AT26" s="231"/>
      <c r="AU26" s="231"/>
      <c r="AV26" s="231"/>
      <c r="AW26" s="231"/>
      <c r="AX26" s="231"/>
    </row>
    <row r="27" spans="2:50" s="68" customFormat="1" ht="95.25" x14ac:dyDescent="0.2">
      <c r="B27" s="232" t="s">
        <v>274</v>
      </c>
      <c r="C27" s="214" t="s">
        <v>23</v>
      </c>
      <c r="D27" s="596" t="s">
        <v>276</v>
      </c>
      <c r="E27" s="597"/>
      <c r="F27" s="597"/>
      <c r="G27" s="597"/>
      <c r="H27" s="597"/>
      <c r="I27" s="597"/>
      <c r="J27" s="597"/>
      <c r="K27" s="597"/>
      <c r="L27" s="598"/>
      <c r="M27" s="589">
        <v>180000</v>
      </c>
      <c r="N27" s="590"/>
      <c r="O27" s="590"/>
      <c r="P27" s="591"/>
      <c r="Q27" s="589">
        <v>207978.42</v>
      </c>
      <c r="R27" s="590"/>
      <c r="S27" s="590"/>
      <c r="T27" s="591"/>
      <c r="U27" s="589"/>
      <c r="V27" s="590"/>
      <c r="W27" s="590"/>
      <c r="X27" s="591"/>
      <c r="Y27" s="589"/>
      <c r="Z27" s="590"/>
      <c r="AA27" s="590"/>
      <c r="AB27" s="591"/>
      <c r="AC27" s="589">
        <v>207978.42</v>
      </c>
      <c r="AD27" s="590"/>
      <c r="AE27" s="590"/>
      <c r="AF27" s="591"/>
      <c r="AG27" s="589">
        <v>0</v>
      </c>
      <c r="AH27" s="590"/>
      <c r="AI27" s="590"/>
      <c r="AJ27" s="592"/>
      <c r="AK27" s="213"/>
      <c r="AL27" s="212" t="s">
        <v>275</v>
      </c>
      <c r="AM27" s="231"/>
      <c r="AN27" s="231"/>
      <c r="AO27" s="231"/>
      <c r="AP27" s="231"/>
      <c r="AQ27" s="231"/>
      <c r="AR27" s="231"/>
      <c r="AS27" s="231"/>
      <c r="AT27" s="231"/>
      <c r="AU27" s="231"/>
      <c r="AV27" s="231"/>
      <c r="AW27" s="231"/>
      <c r="AX27" s="231"/>
    </row>
    <row r="28" spans="2:50" s="68" customFormat="1" ht="95.25" x14ac:dyDescent="0.2">
      <c r="B28" s="232" t="s">
        <v>277</v>
      </c>
      <c r="C28" s="214" t="s">
        <v>23</v>
      </c>
      <c r="D28" s="596" t="s">
        <v>279</v>
      </c>
      <c r="E28" s="597"/>
      <c r="F28" s="597"/>
      <c r="G28" s="597"/>
      <c r="H28" s="597"/>
      <c r="I28" s="597"/>
      <c r="J28" s="597"/>
      <c r="K28" s="597"/>
      <c r="L28" s="598"/>
      <c r="M28" s="589">
        <v>180000</v>
      </c>
      <c r="N28" s="590"/>
      <c r="O28" s="590"/>
      <c r="P28" s="591"/>
      <c r="Q28" s="589">
        <v>207978.42</v>
      </c>
      <c r="R28" s="590"/>
      <c r="S28" s="590"/>
      <c r="T28" s="591"/>
      <c r="U28" s="589"/>
      <c r="V28" s="590"/>
      <c r="W28" s="590"/>
      <c r="X28" s="591"/>
      <c r="Y28" s="589"/>
      <c r="Z28" s="590"/>
      <c r="AA28" s="590"/>
      <c r="AB28" s="591"/>
      <c r="AC28" s="589">
        <v>207978.42</v>
      </c>
      <c r="AD28" s="590"/>
      <c r="AE28" s="590"/>
      <c r="AF28" s="591"/>
      <c r="AG28" s="589">
        <v>0</v>
      </c>
      <c r="AH28" s="590"/>
      <c r="AI28" s="590"/>
      <c r="AJ28" s="592"/>
      <c r="AK28" s="213"/>
      <c r="AL28" s="212" t="s">
        <v>278</v>
      </c>
      <c r="AM28" s="231"/>
      <c r="AN28" s="231"/>
      <c r="AO28" s="231"/>
      <c r="AP28" s="231"/>
      <c r="AQ28" s="231"/>
      <c r="AR28" s="231"/>
      <c r="AS28" s="231"/>
      <c r="AT28" s="231"/>
      <c r="AU28" s="231"/>
      <c r="AV28" s="231"/>
      <c r="AW28" s="231"/>
      <c r="AX28" s="231"/>
    </row>
    <row r="29" spans="2:50" s="68" customFormat="1" ht="90" x14ac:dyDescent="0.2">
      <c r="B29" s="210" t="s">
        <v>152</v>
      </c>
      <c r="C29" s="92" t="s">
        <v>23</v>
      </c>
      <c r="D29" s="541" t="s">
        <v>173</v>
      </c>
      <c r="E29" s="411"/>
      <c r="F29" s="411"/>
      <c r="G29" s="411"/>
      <c r="H29" s="411"/>
      <c r="I29" s="411"/>
      <c r="J29" s="411"/>
      <c r="K29" s="411"/>
      <c r="L29" s="542"/>
      <c r="M29" s="323">
        <v>180000</v>
      </c>
      <c r="N29" s="324"/>
      <c r="O29" s="324"/>
      <c r="P29" s="326"/>
      <c r="Q29" s="323">
        <v>207978.42</v>
      </c>
      <c r="R29" s="324"/>
      <c r="S29" s="324"/>
      <c r="T29" s="326"/>
      <c r="U29" s="323"/>
      <c r="V29" s="324"/>
      <c r="W29" s="324"/>
      <c r="X29" s="326"/>
      <c r="Y29" s="557"/>
      <c r="Z29" s="557"/>
      <c r="AA29" s="557"/>
      <c r="AB29" s="557"/>
      <c r="AC29" s="593">
        <f>Q29+U29+Y29</f>
        <v>207978.42</v>
      </c>
      <c r="AD29" s="594"/>
      <c r="AE29" s="594"/>
      <c r="AF29" s="595"/>
      <c r="AG29" s="416">
        <v>0</v>
      </c>
      <c r="AH29" s="416"/>
      <c r="AI29" s="416"/>
      <c r="AJ29" s="417"/>
      <c r="AK29" s="34"/>
      <c r="AL29" s="189" t="s">
        <v>173</v>
      </c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</row>
    <row r="30" spans="2:50" s="68" customFormat="1" ht="32.25" x14ac:dyDescent="0.2">
      <c r="B30" s="232" t="s">
        <v>280</v>
      </c>
      <c r="C30" s="214" t="s">
        <v>23</v>
      </c>
      <c r="D30" s="596" t="s">
        <v>282</v>
      </c>
      <c r="E30" s="597"/>
      <c r="F30" s="597"/>
      <c r="G30" s="597"/>
      <c r="H30" s="597"/>
      <c r="I30" s="597"/>
      <c r="J30" s="597"/>
      <c r="K30" s="597"/>
      <c r="L30" s="598"/>
      <c r="M30" s="589">
        <v>6719900</v>
      </c>
      <c r="N30" s="590"/>
      <c r="O30" s="590"/>
      <c r="P30" s="591"/>
      <c r="Q30" s="589">
        <v>6797005.5700000003</v>
      </c>
      <c r="R30" s="590"/>
      <c r="S30" s="590"/>
      <c r="T30" s="591"/>
      <c r="U30" s="589"/>
      <c r="V30" s="590"/>
      <c r="W30" s="590"/>
      <c r="X30" s="591"/>
      <c r="Y30" s="589"/>
      <c r="Z30" s="590"/>
      <c r="AA30" s="590"/>
      <c r="AB30" s="591"/>
      <c r="AC30" s="589">
        <v>6797005.5700000003</v>
      </c>
      <c r="AD30" s="590"/>
      <c r="AE30" s="590"/>
      <c r="AF30" s="591"/>
      <c r="AG30" s="589">
        <v>0</v>
      </c>
      <c r="AH30" s="590"/>
      <c r="AI30" s="590"/>
      <c r="AJ30" s="592"/>
      <c r="AK30" s="213"/>
      <c r="AL30" s="212" t="s">
        <v>281</v>
      </c>
      <c r="AM30" s="231"/>
      <c r="AN30" s="231"/>
      <c r="AO30" s="231"/>
      <c r="AP30" s="231"/>
      <c r="AQ30" s="231"/>
      <c r="AR30" s="231"/>
      <c r="AS30" s="231"/>
      <c r="AT30" s="231"/>
      <c r="AU30" s="231"/>
      <c r="AV30" s="231"/>
      <c r="AW30" s="231"/>
      <c r="AX30" s="231"/>
    </row>
    <row r="31" spans="2:50" s="68" customFormat="1" ht="21.75" x14ac:dyDescent="0.2">
      <c r="B31" s="232" t="s">
        <v>283</v>
      </c>
      <c r="C31" s="214" t="s">
        <v>23</v>
      </c>
      <c r="D31" s="596" t="s">
        <v>285</v>
      </c>
      <c r="E31" s="597"/>
      <c r="F31" s="597"/>
      <c r="G31" s="597"/>
      <c r="H31" s="597"/>
      <c r="I31" s="597"/>
      <c r="J31" s="597"/>
      <c r="K31" s="597"/>
      <c r="L31" s="598"/>
      <c r="M31" s="589">
        <v>6719900</v>
      </c>
      <c r="N31" s="590"/>
      <c r="O31" s="590"/>
      <c r="P31" s="591"/>
      <c r="Q31" s="589">
        <v>6797005.5700000003</v>
      </c>
      <c r="R31" s="590"/>
      <c r="S31" s="590"/>
      <c r="T31" s="591"/>
      <c r="U31" s="589"/>
      <c r="V31" s="590"/>
      <c r="W31" s="590"/>
      <c r="X31" s="591"/>
      <c r="Y31" s="589"/>
      <c r="Z31" s="590"/>
      <c r="AA31" s="590"/>
      <c r="AB31" s="591"/>
      <c r="AC31" s="589">
        <v>6797005.5700000003</v>
      </c>
      <c r="AD31" s="590"/>
      <c r="AE31" s="590"/>
      <c r="AF31" s="591"/>
      <c r="AG31" s="589">
        <v>0</v>
      </c>
      <c r="AH31" s="590"/>
      <c r="AI31" s="590"/>
      <c r="AJ31" s="592"/>
      <c r="AK31" s="213"/>
      <c r="AL31" s="212" t="s">
        <v>284</v>
      </c>
      <c r="AM31" s="231"/>
      <c r="AN31" s="231"/>
      <c r="AO31" s="231"/>
      <c r="AP31" s="231"/>
      <c r="AQ31" s="231"/>
      <c r="AR31" s="231"/>
      <c r="AS31" s="231"/>
      <c r="AT31" s="231"/>
      <c r="AU31" s="231"/>
      <c r="AV31" s="231"/>
      <c r="AW31" s="231"/>
      <c r="AX31" s="231"/>
    </row>
    <row r="32" spans="2:50" s="68" customFormat="1" ht="21.75" x14ac:dyDescent="0.2">
      <c r="B32" s="232" t="s">
        <v>286</v>
      </c>
      <c r="C32" s="214" t="s">
        <v>23</v>
      </c>
      <c r="D32" s="596" t="s">
        <v>287</v>
      </c>
      <c r="E32" s="597"/>
      <c r="F32" s="597"/>
      <c r="G32" s="597"/>
      <c r="H32" s="597"/>
      <c r="I32" s="597"/>
      <c r="J32" s="597"/>
      <c r="K32" s="597"/>
      <c r="L32" s="598"/>
      <c r="M32" s="589">
        <v>6719900</v>
      </c>
      <c r="N32" s="590"/>
      <c r="O32" s="590"/>
      <c r="P32" s="591"/>
      <c r="Q32" s="589">
        <v>6797005.5700000003</v>
      </c>
      <c r="R32" s="590"/>
      <c r="S32" s="590"/>
      <c r="T32" s="591"/>
      <c r="U32" s="589"/>
      <c r="V32" s="590"/>
      <c r="W32" s="590"/>
      <c r="X32" s="591"/>
      <c r="Y32" s="589"/>
      <c r="Z32" s="590"/>
      <c r="AA32" s="590"/>
      <c r="AB32" s="591"/>
      <c r="AC32" s="589">
        <v>6797005.5700000003</v>
      </c>
      <c r="AD32" s="590"/>
      <c r="AE32" s="590"/>
      <c r="AF32" s="591"/>
      <c r="AG32" s="589">
        <v>0</v>
      </c>
      <c r="AH32" s="590"/>
      <c r="AI32" s="590"/>
      <c r="AJ32" s="592"/>
      <c r="AK32" s="213"/>
      <c r="AL32" s="212" t="s">
        <v>288</v>
      </c>
      <c r="AM32" s="231"/>
      <c r="AN32" s="231"/>
      <c r="AO32" s="231"/>
      <c r="AP32" s="231"/>
      <c r="AQ32" s="231"/>
      <c r="AR32" s="231"/>
      <c r="AS32" s="231"/>
      <c r="AT32" s="231"/>
      <c r="AU32" s="231"/>
      <c r="AV32" s="231"/>
      <c r="AW32" s="231"/>
      <c r="AX32" s="231"/>
    </row>
    <row r="33" spans="2:50" s="68" customFormat="1" ht="22.5" x14ac:dyDescent="0.2">
      <c r="B33" s="210" t="s">
        <v>153</v>
      </c>
      <c r="C33" s="92" t="s">
        <v>23</v>
      </c>
      <c r="D33" s="541" t="s">
        <v>174</v>
      </c>
      <c r="E33" s="411"/>
      <c r="F33" s="411"/>
      <c r="G33" s="411"/>
      <c r="H33" s="411"/>
      <c r="I33" s="411"/>
      <c r="J33" s="411"/>
      <c r="K33" s="411"/>
      <c r="L33" s="542"/>
      <c r="M33" s="323">
        <v>6719900</v>
      </c>
      <c r="N33" s="324"/>
      <c r="O33" s="324"/>
      <c r="P33" s="326"/>
      <c r="Q33" s="323">
        <v>6797005.5700000003</v>
      </c>
      <c r="R33" s="324"/>
      <c r="S33" s="324"/>
      <c r="T33" s="326"/>
      <c r="U33" s="323"/>
      <c r="V33" s="324"/>
      <c r="W33" s="324"/>
      <c r="X33" s="326"/>
      <c r="Y33" s="557"/>
      <c r="Z33" s="557"/>
      <c r="AA33" s="557"/>
      <c r="AB33" s="557"/>
      <c r="AC33" s="593">
        <f>Q33+U33+Y33</f>
        <v>6797005.5700000003</v>
      </c>
      <c r="AD33" s="594"/>
      <c r="AE33" s="594"/>
      <c r="AF33" s="595"/>
      <c r="AG33" s="416">
        <v>0</v>
      </c>
      <c r="AH33" s="416"/>
      <c r="AI33" s="416"/>
      <c r="AJ33" s="417"/>
      <c r="AK33" s="34"/>
      <c r="AL33" s="189" t="s">
        <v>174</v>
      </c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</row>
    <row r="34" spans="2:50" s="68" customFormat="1" ht="21.75" x14ac:dyDescent="0.2">
      <c r="B34" s="232" t="s">
        <v>289</v>
      </c>
      <c r="C34" s="214" t="s">
        <v>23</v>
      </c>
      <c r="D34" s="596" t="s">
        <v>290</v>
      </c>
      <c r="E34" s="597"/>
      <c r="F34" s="597"/>
      <c r="G34" s="597"/>
      <c r="H34" s="597"/>
      <c r="I34" s="597"/>
      <c r="J34" s="597"/>
      <c r="K34" s="597"/>
      <c r="L34" s="598"/>
      <c r="M34" s="589">
        <v>300</v>
      </c>
      <c r="N34" s="590"/>
      <c r="O34" s="590"/>
      <c r="P34" s="591"/>
      <c r="Q34" s="589">
        <v>2052.5700000000002</v>
      </c>
      <c r="R34" s="590"/>
      <c r="S34" s="590"/>
      <c r="T34" s="591"/>
      <c r="U34" s="589"/>
      <c r="V34" s="590"/>
      <c r="W34" s="590"/>
      <c r="X34" s="591"/>
      <c r="Y34" s="589"/>
      <c r="Z34" s="590"/>
      <c r="AA34" s="590"/>
      <c r="AB34" s="591"/>
      <c r="AC34" s="589">
        <v>2052.5700000000002</v>
      </c>
      <c r="AD34" s="590"/>
      <c r="AE34" s="590"/>
      <c r="AF34" s="591"/>
      <c r="AG34" s="589">
        <v>0</v>
      </c>
      <c r="AH34" s="590"/>
      <c r="AI34" s="590"/>
      <c r="AJ34" s="592"/>
      <c r="AK34" s="213"/>
      <c r="AL34" s="212" t="s">
        <v>291</v>
      </c>
      <c r="AM34" s="231"/>
      <c r="AN34" s="231"/>
      <c r="AO34" s="231"/>
      <c r="AP34" s="231"/>
      <c r="AQ34" s="231"/>
      <c r="AR34" s="231"/>
      <c r="AS34" s="231"/>
      <c r="AT34" s="231"/>
      <c r="AU34" s="231"/>
      <c r="AV34" s="231"/>
      <c r="AW34" s="231"/>
      <c r="AX34" s="231"/>
    </row>
    <row r="35" spans="2:50" s="68" customFormat="1" ht="137.25" x14ac:dyDescent="0.2">
      <c r="B35" s="232" t="s">
        <v>293</v>
      </c>
      <c r="C35" s="214" t="s">
        <v>23</v>
      </c>
      <c r="D35" s="596" t="s">
        <v>294</v>
      </c>
      <c r="E35" s="597"/>
      <c r="F35" s="597"/>
      <c r="G35" s="597"/>
      <c r="H35" s="597"/>
      <c r="I35" s="597"/>
      <c r="J35" s="597"/>
      <c r="K35" s="597"/>
      <c r="L35" s="598"/>
      <c r="M35" s="589">
        <v>300</v>
      </c>
      <c r="N35" s="590"/>
      <c r="O35" s="590"/>
      <c r="P35" s="591"/>
      <c r="Q35" s="589">
        <v>2052.5700000000002</v>
      </c>
      <c r="R35" s="590"/>
      <c r="S35" s="590"/>
      <c r="T35" s="591"/>
      <c r="U35" s="589"/>
      <c r="V35" s="590"/>
      <c r="W35" s="590"/>
      <c r="X35" s="591"/>
      <c r="Y35" s="589"/>
      <c r="Z35" s="590"/>
      <c r="AA35" s="590"/>
      <c r="AB35" s="591"/>
      <c r="AC35" s="589">
        <v>2052.5700000000002</v>
      </c>
      <c r="AD35" s="590"/>
      <c r="AE35" s="590"/>
      <c r="AF35" s="591"/>
      <c r="AG35" s="589">
        <v>0</v>
      </c>
      <c r="AH35" s="590"/>
      <c r="AI35" s="590"/>
      <c r="AJ35" s="592"/>
      <c r="AK35" s="213"/>
      <c r="AL35" s="212" t="s">
        <v>292</v>
      </c>
      <c r="AM35" s="231"/>
      <c r="AN35" s="231"/>
      <c r="AO35" s="231"/>
      <c r="AP35" s="231"/>
      <c r="AQ35" s="231"/>
      <c r="AR35" s="231"/>
      <c r="AS35" s="231"/>
      <c r="AT35" s="231"/>
      <c r="AU35" s="231"/>
      <c r="AV35" s="231"/>
      <c r="AW35" s="231"/>
      <c r="AX35" s="231"/>
    </row>
    <row r="36" spans="2:50" s="68" customFormat="1" ht="74.25" x14ac:dyDescent="0.2">
      <c r="B36" s="232" t="s">
        <v>297</v>
      </c>
      <c r="C36" s="214" t="s">
        <v>23</v>
      </c>
      <c r="D36" s="596" t="s">
        <v>296</v>
      </c>
      <c r="E36" s="597"/>
      <c r="F36" s="597"/>
      <c r="G36" s="597"/>
      <c r="H36" s="597"/>
      <c r="I36" s="597"/>
      <c r="J36" s="597"/>
      <c r="K36" s="597"/>
      <c r="L36" s="598"/>
      <c r="M36" s="589">
        <v>300</v>
      </c>
      <c r="N36" s="590"/>
      <c r="O36" s="590"/>
      <c r="P36" s="591"/>
      <c r="Q36" s="589">
        <v>2052.5700000000002</v>
      </c>
      <c r="R36" s="590"/>
      <c r="S36" s="590"/>
      <c r="T36" s="591"/>
      <c r="U36" s="589"/>
      <c r="V36" s="590"/>
      <c r="W36" s="590"/>
      <c r="X36" s="591"/>
      <c r="Y36" s="589"/>
      <c r="Z36" s="590"/>
      <c r="AA36" s="590"/>
      <c r="AB36" s="591"/>
      <c r="AC36" s="589">
        <v>2052.5700000000002</v>
      </c>
      <c r="AD36" s="590"/>
      <c r="AE36" s="590"/>
      <c r="AF36" s="591"/>
      <c r="AG36" s="589">
        <v>0</v>
      </c>
      <c r="AH36" s="590"/>
      <c r="AI36" s="590"/>
      <c r="AJ36" s="592"/>
      <c r="AK36" s="213"/>
      <c r="AL36" s="212" t="s">
        <v>295</v>
      </c>
      <c r="AM36" s="231"/>
      <c r="AN36" s="231"/>
      <c r="AO36" s="231"/>
      <c r="AP36" s="231"/>
      <c r="AQ36" s="231"/>
      <c r="AR36" s="231"/>
      <c r="AS36" s="231"/>
      <c r="AT36" s="231"/>
      <c r="AU36" s="231"/>
      <c r="AV36" s="231"/>
      <c r="AW36" s="231"/>
      <c r="AX36" s="231"/>
    </row>
    <row r="37" spans="2:50" s="68" customFormat="1" ht="90" x14ac:dyDescent="0.2">
      <c r="B37" s="210" t="s">
        <v>156</v>
      </c>
      <c r="C37" s="92" t="s">
        <v>23</v>
      </c>
      <c r="D37" s="541" t="s">
        <v>175</v>
      </c>
      <c r="E37" s="411"/>
      <c r="F37" s="411"/>
      <c r="G37" s="411"/>
      <c r="H37" s="411"/>
      <c r="I37" s="411"/>
      <c r="J37" s="411"/>
      <c r="K37" s="411"/>
      <c r="L37" s="542"/>
      <c r="M37" s="323">
        <v>300</v>
      </c>
      <c r="N37" s="324"/>
      <c r="O37" s="324"/>
      <c r="P37" s="326"/>
      <c r="Q37" s="323">
        <v>2052.5700000000002</v>
      </c>
      <c r="R37" s="324"/>
      <c r="S37" s="324"/>
      <c r="T37" s="326"/>
      <c r="U37" s="323"/>
      <c r="V37" s="324"/>
      <c r="W37" s="324"/>
      <c r="X37" s="326"/>
      <c r="Y37" s="557"/>
      <c r="Z37" s="557"/>
      <c r="AA37" s="557"/>
      <c r="AB37" s="557"/>
      <c r="AC37" s="593">
        <f>Q37+U37+Y37</f>
        <v>2052.5700000000002</v>
      </c>
      <c r="AD37" s="594"/>
      <c r="AE37" s="594"/>
      <c r="AF37" s="595"/>
      <c r="AG37" s="416">
        <v>0</v>
      </c>
      <c r="AH37" s="416"/>
      <c r="AI37" s="416"/>
      <c r="AJ37" s="417"/>
      <c r="AK37" s="34"/>
      <c r="AL37" s="189" t="s">
        <v>175</v>
      </c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</row>
    <row r="38" spans="2:50" hidden="1" x14ac:dyDescent="0.2">
      <c r="B38" s="31"/>
      <c r="C38" s="165"/>
      <c r="D38" s="165"/>
      <c r="E38" s="602"/>
      <c r="F38" s="602"/>
      <c r="G38" s="602"/>
      <c r="H38" s="602"/>
      <c r="I38" s="602"/>
      <c r="J38" s="602"/>
      <c r="K38" s="602"/>
      <c r="L38" s="32"/>
      <c r="M38" s="587"/>
      <c r="N38" s="587"/>
      <c r="O38" s="587"/>
      <c r="P38" s="587"/>
      <c r="Q38" s="587"/>
      <c r="R38" s="587"/>
      <c r="S38" s="587"/>
      <c r="T38" s="587"/>
      <c r="U38" s="587"/>
      <c r="V38" s="587"/>
      <c r="W38" s="587"/>
      <c r="X38" s="587"/>
      <c r="Y38" s="588"/>
      <c r="Z38" s="588"/>
      <c r="AA38" s="588"/>
      <c r="AB38" s="588"/>
      <c r="AC38" s="587"/>
      <c r="AD38" s="587"/>
      <c r="AE38" s="587"/>
      <c r="AF38" s="587"/>
      <c r="AG38" s="587"/>
      <c r="AH38" s="587"/>
      <c r="AI38" s="587"/>
      <c r="AJ38" s="587"/>
      <c r="AK38" s="230"/>
      <c r="AL38" s="216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</row>
    <row r="39" spans="2:50" ht="1.5" customHeight="1" thickBot="1" x14ac:dyDescent="0.25">
      <c r="B39" s="31"/>
      <c r="C39" s="229"/>
      <c r="D39" s="229"/>
      <c r="E39" s="228"/>
      <c r="F39" s="228"/>
      <c r="G39" s="228"/>
      <c r="H39" s="228"/>
      <c r="I39" s="228"/>
      <c r="J39" s="228"/>
      <c r="K39" s="228"/>
      <c r="L39" s="22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227"/>
      <c r="Z39" s="227"/>
      <c r="AA39" s="227"/>
      <c r="AB39" s="227"/>
      <c r="AC39" s="198"/>
      <c r="AD39" s="198"/>
      <c r="AE39" s="198"/>
      <c r="AF39" s="198"/>
      <c r="AG39" s="198"/>
      <c r="AH39" s="198"/>
      <c r="AI39" s="198"/>
      <c r="AJ39" s="198"/>
      <c r="AK39" s="193"/>
      <c r="AL39" s="216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</row>
    <row r="40" spans="2:50" x14ac:dyDescent="0.2">
      <c r="B40" s="31"/>
      <c r="C40" s="165"/>
      <c r="D40" s="165"/>
      <c r="E40" s="32"/>
      <c r="F40" s="32"/>
      <c r="G40" s="32"/>
      <c r="H40" s="32"/>
      <c r="I40" s="32"/>
      <c r="J40" s="32"/>
      <c r="K40" s="32"/>
      <c r="L40" s="32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34"/>
      <c r="Z40" s="34"/>
      <c r="AA40" s="34"/>
      <c r="AB40" s="34"/>
      <c r="AC40" s="201"/>
      <c r="AD40" s="201"/>
      <c r="AE40" s="201"/>
      <c r="AF40" s="201"/>
      <c r="AG40" s="201"/>
      <c r="AH40" s="201"/>
      <c r="AI40" s="201"/>
      <c r="AJ40" s="201"/>
      <c r="AK40" s="193"/>
      <c r="AL40" s="216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</row>
    <row r="41" spans="2:50" x14ac:dyDescent="0.2">
      <c r="B41" s="31"/>
      <c r="C41" s="165"/>
      <c r="D41" s="165"/>
      <c r="E41" s="32"/>
      <c r="F41" s="32"/>
      <c r="G41" s="32"/>
      <c r="H41" s="32"/>
      <c r="I41" s="32"/>
      <c r="J41" s="32"/>
      <c r="K41" s="32"/>
      <c r="L41" s="32"/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34"/>
      <c r="Z41" s="34"/>
      <c r="AA41" s="34"/>
      <c r="AB41" s="34"/>
      <c r="AC41" s="201"/>
      <c r="AD41" s="201"/>
      <c r="AE41" s="201"/>
      <c r="AF41" s="201"/>
      <c r="AG41" s="201"/>
      <c r="AH41" s="201"/>
      <c r="AI41" s="201"/>
      <c r="AJ41" s="201"/>
      <c r="AK41" s="193"/>
      <c r="AL41" s="195" t="e">
        <f>#REF!</f>
        <v>#REF!</v>
      </c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</row>
    <row r="42" spans="2:50" ht="15" x14ac:dyDescent="0.2">
      <c r="B42" s="428" t="s">
        <v>59</v>
      </c>
      <c r="C42" s="428"/>
      <c r="D42" s="428"/>
      <c r="E42" s="428"/>
      <c r="F42" s="428"/>
      <c r="G42" s="428"/>
      <c r="H42" s="428"/>
      <c r="I42" s="428"/>
      <c r="J42" s="428"/>
      <c r="K42" s="428"/>
      <c r="L42" s="428"/>
      <c r="M42" s="428"/>
      <c r="N42" s="428"/>
      <c r="O42" s="428"/>
      <c r="P42" s="428"/>
      <c r="Q42" s="428"/>
      <c r="R42" s="428"/>
      <c r="S42" s="428"/>
      <c r="T42" s="428"/>
      <c r="U42" s="428"/>
      <c r="V42" s="428"/>
      <c r="W42" s="428"/>
      <c r="X42" s="428"/>
      <c r="Y42" s="428"/>
      <c r="Z42" s="428"/>
      <c r="AA42" s="428"/>
      <c r="AB42" s="428"/>
      <c r="AC42" s="428"/>
      <c r="AD42" s="428"/>
      <c r="AE42" s="428"/>
      <c r="AF42" s="428"/>
      <c r="AG42" s="436" t="s">
        <v>73</v>
      </c>
      <c r="AH42" s="436"/>
      <c r="AI42" s="436"/>
      <c r="AJ42" s="436"/>
      <c r="AK42" s="202"/>
      <c r="AL42" s="216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</row>
    <row r="43" spans="2:50" x14ac:dyDescent="0.2">
      <c r="B43" s="22"/>
      <c r="C43" s="22"/>
      <c r="D43" s="22"/>
      <c r="E43" s="22"/>
      <c r="F43" s="22"/>
      <c r="G43" s="22"/>
      <c r="H43" s="22"/>
      <c r="I43" s="22"/>
      <c r="J43" s="22"/>
      <c r="K43" s="23"/>
      <c r="L43" s="23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35"/>
      <c r="Z43" s="24"/>
      <c r="AA43" s="24"/>
      <c r="AB43" s="24"/>
      <c r="AC43" s="24"/>
      <c r="AD43" s="24"/>
      <c r="AE43" s="25"/>
      <c r="AF43" s="25"/>
      <c r="AH43" s="36"/>
      <c r="AI43" s="36"/>
      <c r="AJ43" s="36"/>
      <c r="AK43" s="202"/>
      <c r="AL43" s="216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</row>
    <row r="44" spans="2:50" ht="12.75" customHeight="1" x14ac:dyDescent="0.2">
      <c r="B44" s="107"/>
      <c r="C44" s="108"/>
      <c r="D44" s="314" t="s">
        <v>87</v>
      </c>
      <c r="E44" s="314"/>
      <c r="F44" s="314"/>
      <c r="G44" s="314"/>
      <c r="H44" s="314"/>
      <c r="I44" s="314"/>
      <c r="J44" s="314"/>
      <c r="K44" s="314"/>
      <c r="L44" s="314"/>
      <c r="M44" s="369" t="s">
        <v>65</v>
      </c>
      <c r="N44" s="369"/>
      <c r="O44" s="369"/>
      <c r="P44" s="369" t="s">
        <v>66</v>
      </c>
      <c r="Q44" s="369"/>
      <c r="R44" s="369"/>
      <c r="S44" s="355" t="s">
        <v>11</v>
      </c>
      <c r="T44" s="355"/>
      <c r="U44" s="355"/>
      <c r="V44" s="355"/>
      <c r="W44" s="355"/>
      <c r="X44" s="355"/>
      <c r="Y44" s="355"/>
      <c r="Z44" s="355"/>
      <c r="AA44" s="355"/>
      <c r="AB44" s="355"/>
      <c r="AC44" s="355"/>
      <c r="AD44" s="355"/>
      <c r="AE44" s="369" t="s">
        <v>64</v>
      </c>
      <c r="AF44" s="369"/>
      <c r="AG44" s="369"/>
      <c r="AH44" s="369"/>
      <c r="AI44" s="369"/>
      <c r="AJ44" s="370"/>
      <c r="AK44" s="219"/>
      <c r="AL44" s="216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</row>
    <row r="45" spans="2:50" x14ac:dyDescent="0.2">
      <c r="B45" s="38"/>
      <c r="C45" s="67" t="s">
        <v>12</v>
      </c>
      <c r="D45" s="315"/>
      <c r="E45" s="315"/>
      <c r="F45" s="315"/>
      <c r="G45" s="315"/>
      <c r="H45" s="315"/>
      <c r="I45" s="315"/>
      <c r="J45" s="315"/>
      <c r="K45" s="315"/>
      <c r="L45" s="315"/>
      <c r="M45" s="371"/>
      <c r="N45" s="371"/>
      <c r="O45" s="371"/>
      <c r="P45" s="371"/>
      <c r="Q45" s="371"/>
      <c r="R45" s="371"/>
      <c r="S45" s="446"/>
      <c r="T45" s="446"/>
      <c r="U45" s="446"/>
      <c r="V45" s="446"/>
      <c r="W45" s="446"/>
      <c r="X45" s="446"/>
      <c r="Y45" s="446"/>
      <c r="Z45" s="446"/>
      <c r="AA45" s="446"/>
      <c r="AB45" s="446"/>
      <c r="AC45" s="446"/>
      <c r="AD45" s="446"/>
      <c r="AE45" s="432"/>
      <c r="AF45" s="432"/>
      <c r="AG45" s="432"/>
      <c r="AH45" s="432"/>
      <c r="AI45" s="432"/>
      <c r="AJ45" s="438"/>
      <c r="AK45" s="219"/>
      <c r="AL45" s="216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</row>
    <row r="46" spans="2:50" x14ac:dyDescent="0.2">
      <c r="B46" s="37"/>
      <c r="C46" s="67" t="s">
        <v>14</v>
      </c>
      <c r="D46" s="315"/>
      <c r="E46" s="315"/>
      <c r="F46" s="315"/>
      <c r="G46" s="315"/>
      <c r="H46" s="315"/>
      <c r="I46" s="315"/>
      <c r="J46" s="315"/>
      <c r="K46" s="315"/>
      <c r="L46" s="315"/>
      <c r="M46" s="371"/>
      <c r="N46" s="371"/>
      <c r="O46" s="371"/>
      <c r="P46" s="371"/>
      <c r="Q46" s="371"/>
      <c r="R46" s="371"/>
      <c r="S46" s="369" t="s">
        <v>85</v>
      </c>
      <c r="T46" s="369"/>
      <c r="U46" s="369"/>
      <c r="V46" s="369" t="s">
        <v>67</v>
      </c>
      <c r="W46" s="369"/>
      <c r="X46" s="369"/>
      <c r="Y46" s="404" t="s">
        <v>68</v>
      </c>
      <c r="Z46" s="404"/>
      <c r="AA46" s="404"/>
      <c r="AB46" s="369" t="s">
        <v>15</v>
      </c>
      <c r="AC46" s="369"/>
      <c r="AD46" s="369"/>
      <c r="AE46" s="369" t="s">
        <v>77</v>
      </c>
      <c r="AF46" s="369"/>
      <c r="AG46" s="369"/>
      <c r="AH46" s="369" t="s">
        <v>69</v>
      </c>
      <c r="AI46" s="369"/>
      <c r="AJ46" s="370"/>
      <c r="AK46" s="219"/>
      <c r="AL46" s="216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</row>
    <row r="47" spans="2:50" x14ac:dyDescent="0.2">
      <c r="B47" s="38" t="s">
        <v>13</v>
      </c>
      <c r="C47" s="67" t="s">
        <v>16</v>
      </c>
      <c r="D47" s="315"/>
      <c r="E47" s="315"/>
      <c r="F47" s="315"/>
      <c r="G47" s="315"/>
      <c r="H47" s="315"/>
      <c r="I47" s="315"/>
      <c r="J47" s="315"/>
      <c r="K47" s="315"/>
      <c r="L47" s="315"/>
      <c r="M47" s="371"/>
      <c r="N47" s="371"/>
      <c r="O47" s="371"/>
      <c r="P47" s="371"/>
      <c r="Q47" s="371"/>
      <c r="R47" s="371"/>
      <c r="S47" s="371"/>
      <c r="T47" s="371"/>
      <c r="U47" s="371"/>
      <c r="V47" s="371"/>
      <c r="W47" s="371"/>
      <c r="X47" s="371"/>
      <c r="Y47" s="405"/>
      <c r="Z47" s="405"/>
      <c r="AA47" s="405"/>
      <c r="AB47" s="371"/>
      <c r="AC47" s="371"/>
      <c r="AD47" s="371"/>
      <c r="AE47" s="371"/>
      <c r="AF47" s="371"/>
      <c r="AG47" s="371"/>
      <c r="AH47" s="371"/>
      <c r="AI47" s="371"/>
      <c r="AJ47" s="372"/>
      <c r="AK47" s="219"/>
      <c r="AL47" s="216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</row>
    <row r="48" spans="2:50" x14ac:dyDescent="0.2">
      <c r="B48" s="37"/>
      <c r="C48" s="67"/>
      <c r="D48" s="315"/>
      <c r="E48" s="315"/>
      <c r="F48" s="315"/>
      <c r="G48" s="315"/>
      <c r="H48" s="315"/>
      <c r="I48" s="315"/>
      <c r="J48" s="315"/>
      <c r="K48" s="315"/>
      <c r="L48" s="315"/>
      <c r="M48" s="371"/>
      <c r="N48" s="371"/>
      <c r="O48" s="371"/>
      <c r="P48" s="371"/>
      <c r="Q48" s="371"/>
      <c r="R48" s="371"/>
      <c r="S48" s="371"/>
      <c r="T48" s="371"/>
      <c r="U48" s="371"/>
      <c r="V48" s="371"/>
      <c r="W48" s="371"/>
      <c r="X48" s="371"/>
      <c r="Y48" s="405"/>
      <c r="Z48" s="405"/>
      <c r="AA48" s="405"/>
      <c r="AB48" s="371"/>
      <c r="AC48" s="371"/>
      <c r="AD48" s="371"/>
      <c r="AE48" s="371"/>
      <c r="AF48" s="371"/>
      <c r="AG48" s="371"/>
      <c r="AH48" s="371"/>
      <c r="AI48" s="371"/>
      <c r="AJ48" s="372"/>
      <c r="AK48" s="219"/>
      <c r="AL48" s="216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</row>
    <row r="49" spans="2:50" x14ac:dyDescent="0.2">
      <c r="B49" s="37"/>
      <c r="C49" s="67"/>
      <c r="D49" s="316"/>
      <c r="E49" s="316"/>
      <c r="F49" s="316"/>
      <c r="G49" s="316"/>
      <c r="H49" s="316"/>
      <c r="I49" s="316"/>
      <c r="J49" s="316"/>
      <c r="K49" s="316"/>
      <c r="L49" s="316"/>
      <c r="M49" s="432"/>
      <c r="N49" s="432"/>
      <c r="O49" s="432"/>
      <c r="P49" s="432"/>
      <c r="Q49" s="432"/>
      <c r="R49" s="432"/>
      <c r="S49" s="432"/>
      <c r="T49" s="432"/>
      <c r="U49" s="432"/>
      <c r="V49" s="432"/>
      <c r="W49" s="432"/>
      <c r="X49" s="432"/>
      <c r="Y49" s="437"/>
      <c r="Z49" s="437"/>
      <c r="AA49" s="437"/>
      <c r="AB49" s="432"/>
      <c r="AC49" s="432"/>
      <c r="AD49" s="432"/>
      <c r="AE49" s="432"/>
      <c r="AF49" s="432"/>
      <c r="AG49" s="432"/>
      <c r="AH49" s="432"/>
      <c r="AI49" s="432"/>
      <c r="AJ49" s="438"/>
      <c r="AK49" s="219"/>
      <c r="AL49" s="216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</row>
    <row r="50" spans="2:50" ht="13.5" thickBot="1" x14ac:dyDescent="0.25">
      <c r="B50" s="103">
        <v>1</v>
      </c>
      <c r="C50" s="200">
        <v>2</v>
      </c>
      <c r="D50" s="377">
        <v>3</v>
      </c>
      <c r="E50" s="377"/>
      <c r="F50" s="377"/>
      <c r="G50" s="377"/>
      <c r="H50" s="377"/>
      <c r="I50" s="377"/>
      <c r="J50" s="377"/>
      <c r="K50" s="377"/>
      <c r="L50" s="377"/>
      <c r="M50" s="355" t="s">
        <v>17</v>
      </c>
      <c r="N50" s="355"/>
      <c r="O50" s="355"/>
      <c r="P50" s="355" t="s">
        <v>18</v>
      </c>
      <c r="Q50" s="355"/>
      <c r="R50" s="355"/>
      <c r="S50" s="355" t="s">
        <v>19</v>
      </c>
      <c r="T50" s="355"/>
      <c r="U50" s="355"/>
      <c r="V50" s="355" t="s">
        <v>20</v>
      </c>
      <c r="W50" s="355"/>
      <c r="X50" s="355"/>
      <c r="Y50" s="429" t="s">
        <v>21</v>
      </c>
      <c r="Z50" s="429"/>
      <c r="AA50" s="429"/>
      <c r="AB50" s="355" t="s">
        <v>22</v>
      </c>
      <c r="AC50" s="355"/>
      <c r="AD50" s="355"/>
      <c r="AE50" s="355" t="s">
        <v>26</v>
      </c>
      <c r="AF50" s="355"/>
      <c r="AG50" s="355"/>
      <c r="AH50" s="355" t="s">
        <v>27</v>
      </c>
      <c r="AI50" s="355"/>
      <c r="AJ50" s="423"/>
      <c r="AK50" s="218"/>
      <c r="AL50" s="216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</row>
    <row r="51" spans="2:50" x14ac:dyDescent="0.2">
      <c r="B51" s="105" t="s">
        <v>28</v>
      </c>
      <c r="C51" s="90" t="s">
        <v>29</v>
      </c>
      <c r="D51" s="599" t="s">
        <v>24</v>
      </c>
      <c r="E51" s="600"/>
      <c r="F51" s="600"/>
      <c r="G51" s="600"/>
      <c r="H51" s="600"/>
      <c r="I51" s="600"/>
      <c r="J51" s="600"/>
      <c r="K51" s="600"/>
      <c r="L51" s="601"/>
      <c r="M51" s="376">
        <v>394673813.20999998</v>
      </c>
      <c r="N51" s="376"/>
      <c r="O51" s="376"/>
      <c r="P51" s="376">
        <v>394673813.20999998</v>
      </c>
      <c r="Q51" s="376"/>
      <c r="R51" s="376"/>
      <c r="S51" s="376">
        <v>368016075.98000002</v>
      </c>
      <c r="T51" s="376"/>
      <c r="U51" s="376"/>
      <c r="V51" s="376"/>
      <c r="W51" s="376"/>
      <c r="X51" s="376"/>
      <c r="Y51" s="376"/>
      <c r="Z51" s="376"/>
      <c r="AA51" s="376"/>
      <c r="AB51" s="376">
        <v>368016075.98000002</v>
      </c>
      <c r="AC51" s="376"/>
      <c r="AD51" s="376"/>
      <c r="AE51" s="376">
        <v>26657737.23</v>
      </c>
      <c r="AF51" s="376"/>
      <c r="AG51" s="376"/>
      <c r="AH51" s="376">
        <v>26657737.23</v>
      </c>
      <c r="AI51" s="376"/>
      <c r="AJ51" s="513"/>
      <c r="AK51" s="81"/>
      <c r="AL51" s="216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</row>
    <row r="52" spans="2:50" s="30" customFormat="1" x14ac:dyDescent="0.2">
      <c r="B52" s="106" t="s">
        <v>25</v>
      </c>
      <c r="C52" s="93"/>
      <c r="D52" s="300"/>
      <c r="E52" s="301"/>
      <c r="F52" s="301"/>
      <c r="G52" s="301"/>
      <c r="H52" s="301"/>
      <c r="I52" s="301"/>
      <c r="J52" s="301"/>
      <c r="K52" s="301"/>
      <c r="L52" s="302"/>
      <c r="M52" s="518"/>
      <c r="N52" s="518"/>
      <c r="O52" s="518"/>
      <c r="P52" s="518"/>
      <c r="Q52" s="518"/>
      <c r="R52" s="518"/>
      <c r="S52" s="518"/>
      <c r="T52" s="518"/>
      <c r="U52" s="518"/>
      <c r="V52" s="518"/>
      <c r="W52" s="518"/>
      <c r="X52" s="518"/>
      <c r="Y52" s="518"/>
      <c r="Z52" s="518"/>
      <c r="AA52" s="518"/>
      <c r="AB52" s="518"/>
      <c r="AC52" s="518"/>
      <c r="AD52" s="518"/>
      <c r="AE52" s="518"/>
      <c r="AF52" s="518"/>
      <c r="AG52" s="518"/>
      <c r="AH52" s="518"/>
      <c r="AI52" s="518"/>
      <c r="AJ52" s="519"/>
      <c r="AK52" s="76" t="s">
        <v>189</v>
      </c>
      <c r="AL52" s="195" t="s">
        <v>188</v>
      </c>
      <c r="AM52" s="11" t="s">
        <v>187</v>
      </c>
      <c r="AN52" s="11" t="s">
        <v>186</v>
      </c>
      <c r="AO52" s="11" t="s">
        <v>185</v>
      </c>
      <c r="AP52" s="11" t="s">
        <v>184</v>
      </c>
      <c r="AQ52" s="11" t="s">
        <v>183</v>
      </c>
      <c r="AR52" s="11" t="s">
        <v>182</v>
      </c>
      <c r="AS52" s="11" t="s">
        <v>181</v>
      </c>
      <c r="AT52" s="11" t="s">
        <v>180</v>
      </c>
      <c r="AU52" s="11" t="s">
        <v>179</v>
      </c>
      <c r="AV52" s="11" t="s">
        <v>178</v>
      </c>
      <c r="AW52" s="11"/>
      <c r="AX52" s="11"/>
    </row>
    <row r="53" spans="2:50" s="68" customFormat="1" ht="42.75" x14ac:dyDescent="0.2">
      <c r="B53" s="223" t="s">
        <v>194</v>
      </c>
      <c r="C53" s="217" t="s">
        <v>29</v>
      </c>
      <c r="D53" s="606" t="s">
        <v>193</v>
      </c>
      <c r="E53" s="607"/>
      <c r="F53" s="607"/>
      <c r="G53" s="607"/>
      <c r="H53" s="607"/>
      <c r="I53" s="607"/>
      <c r="J53" s="607"/>
      <c r="K53" s="608"/>
      <c r="L53" s="222"/>
      <c r="M53" s="574">
        <v>394673813.20999998</v>
      </c>
      <c r="N53" s="575"/>
      <c r="O53" s="576"/>
      <c r="P53" s="574">
        <v>394673813.20999998</v>
      </c>
      <c r="Q53" s="575"/>
      <c r="R53" s="576"/>
      <c r="S53" s="574">
        <v>368016075.98000002</v>
      </c>
      <c r="T53" s="575"/>
      <c r="U53" s="576"/>
      <c r="V53" s="574"/>
      <c r="W53" s="575"/>
      <c r="X53" s="576"/>
      <c r="Y53" s="574"/>
      <c r="Z53" s="575"/>
      <c r="AA53" s="576"/>
      <c r="AB53" s="574">
        <v>368016075.98000002</v>
      </c>
      <c r="AC53" s="575"/>
      <c r="AD53" s="576"/>
      <c r="AE53" s="574">
        <v>0</v>
      </c>
      <c r="AF53" s="575"/>
      <c r="AG53" s="576"/>
      <c r="AH53" s="574">
        <v>0</v>
      </c>
      <c r="AI53" s="575"/>
      <c r="AJ53" s="577"/>
      <c r="AK53" s="213"/>
      <c r="AL53" s="212" t="s">
        <v>195</v>
      </c>
      <c r="AM53" s="211"/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</row>
    <row r="54" spans="2:50" s="68" customFormat="1" ht="32.25" x14ac:dyDescent="0.2">
      <c r="B54" s="226" t="s">
        <v>197</v>
      </c>
      <c r="C54" s="225" t="s">
        <v>29</v>
      </c>
      <c r="D54" s="639" t="s">
        <v>196</v>
      </c>
      <c r="E54" s="640"/>
      <c r="F54" s="640"/>
      <c r="G54" s="640"/>
      <c r="H54" s="640"/>
      <c r="I54" s="640"/>
      <c r="J54" s="640"/>
      <c r="K54" s="641"/>
      <c r="L54" s="224"/>
      <c r="M54" s="603">
        <v>394250913.20999998</v>
      </c>
      <c r="N54" s="604"/>
      <c r="O54" s="605"/>
      <c r="P54" s="603">
        <v>394250913.20999998</v>
      </c>
      <c r="Q54" s="604"/>
      <c r="R54" s="605"/>
      <c r="S54" s="603">
        <v>367801765.98000002</v>
      </c>
      <c r="T54" s="604"/>
      <c r="U54" s="605"/>
      <c r="V54" s="603"/>
      <c r="W54" s="604"/>
      <c r="X54" s="605"/>
      <c r="Y54" s="603"/>
      <c r="Z54" s="604"/>
      <c r="AA54" s="605"/>
      <c r="AB54" s="603">
        <v>367801765.98000002</v>
      </c>
      <c r="AC54" s="604"/>
      <c r="AD54" s="605"/>
      <c r="AE54" s="603">
        <v>0</v>
      </c>
      <c r="AF54" s="604"/>
      <c r="AG54" s="605"/>
      <c r="AH54" s="603">
        <v>0</v>
      </c>
      <c r="AI54" s="604"/>
      <c r="AJ54" s="642"/>
      <c r="AK54" s="213"/>
      <c r="AL54" s="212" t="s">
        <v>198</v>
      </c>
      <c r="AM54" s="211"/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</row>
    <row r="55" spans="2:50" s="68" customFormat="1" ht="42.75" x14ac:dyDescent="0.2">
      <c r="B55" s="223" t="s">
        <v>200</v>
      </c>
      <c r="C55" s="217" t="s">
        <v>29</v>
      </c>
      <c r="D55" s="606" t="s">
        <v>199</v>
      </c>
      <c r="E55" s="607"/>
      <c r="F55" s="607"/>
      <c r="G55" s="607"/>
      <c r="H55" s="607"/>
      <c r="I55" s="607"/>
      <c r="J55" s="607"/>
      <c r="K55" s="608"/>
      <c r="L55" s="222"/>
      <c r="M55" s="574">
        <v>394250913.20999998</v>
      </c>
      <c r="N55" s="575"/>
      <c r="O55" s="576"/>
      <c r="P55" s="574">
        <v>394250913.20999998</v>
      </c>
      <c r="Q55" s="575"/>
      <c r="R55" s="576"/>
      <c r="S55" s="574">
        <v>367801765.98000002</v>
      </c>
      <c r="T55" s="575"/>
      <c r="U55" s="576"/>
      <c r="V55" s="574"/>
      <c r="W55" s="575"/>
      <c r="X55" s="576"/>
      <c r="Y55" s="574"/>
      <c r="Z55" s="575"/>
      <c r="AA55" s="576"/>
      <c r="AB55" s="574">
        <v>367801765.98000002</v>
      </c>
      <c r="AC55" s="575"/>
      <c r="AD55" s="576"/>
      <c r="AE55" s="574">
        <v>0</v>
      </c>
      <c r="AF55" s="575"/>
      <c r="AG55" s="576"/>
      <c r="AH55" s="574">
        <v>0</v>
      </c>
      <c r="AI55" s="575"/>
      <c r="AJ55" s="577"/>
      <c r="AK55" s="213"/>
      <c r="AL55" s="212" t="s">
        <v>201</v>
      </c>
      <c r="AM55" s="211"/>
      <c r="AN55" s="211"/>
      <c r="AO55" s="211"/>
      <c r="AP55" s="211"/>
      <c r="AQ55" s="211"/>
      <c r="AR55" s="211"/>
      <c r="AS55" s="211"/>
      <c r="AT55" s="211"/>
      <c r="AU55" s="211"/>
      <c r="AV55" s="211"/>
      <c r="AW55" s="211"/>
      <c r="AX55" s="211"/>
    </row>
    <row r="56" spans="2:50" s="68" customFormat="1" ht="53.25" x14ac:dyDescent="0.2">
      <c r="B56" s="226" t="s">
        <v>203</v>
      </c>
      <c r="C56" s="225" t="s">
        <v>29</v>
      </c>
      <c r="D56" s="639" t="s">
        <v>202</v>
      </c>
      <c r="E56" s="640"/>
      <c r="F56" s="640"/>
      <c r="G56" s="640"/>
      <c r="H56" s="640"/>
      <c r="I56" s="640"/>
      <c r="J56" s="640"/>
      <c r="K56" s="641"/>
      <c r="L56" s="224"/>
      <c r="M56" s="603">
        <v>394250913.20999998</v>
      </c>
      <c r="N56" s="604"/>
      <c r="O56" s="605"/>
      <c r="P56" s="603">
        <v>394250913.20999998</v>
      </c>
      <c r="Q56" s="604"/>
      <c r="R56" s="605"/>
      <c r="S56" s="603">
        <v>367801765.98000002</v>
      </c>
      <c r="T56" s="604"/>
      <c r="U56" s="605"/>
      <c r="V56" s="603"/>
      <c r="W56" s="604"/>
      <c r="X56" s="605"/>
      <c r="Y56" s="603"/>
      <c r="Z56" s="604"/>
      <c r="AA56" s="605"/>
      <c r="AB56" s="603">
        <v>367801765.98000002</v>
      </c>
      <c r="AC56" s="604"/>
      <c r="AD56" s="605"/>
      <c r="AE56" s="603">
        <v>0</v>
      </c>
      <c r="AF56" s="604"/>
      <c r="AG56" s="605"/>
      <c r="AH56" s="603">
        <v>0</v>
      </c>
      <c r="AI56" s="604"/>
      <c r="AJ56" s="642"/>
      <c r="AK56" s="213"/>
      <c r="AL56" s="212" t="s">
        <v>204</v>
      </c>
      <c r="AM56" s="211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</row>
    <row r="57" spans="2:50" s="68" customFormat="1" ht="95.25" x14ac:dyDescent="0.2">
      <c r="B57" s="226" t="s">
        <v>206</v>
      </c>
      <c r="C57" s="225" t="s">
        <v>29</v>
      </c>
      <c r="D57" s="639" t="s">
        <v>205</v>
      </c>
      <c r="E57" s="640"/>
      <c r="F57" s="640"/>
      <c r="G57" s="640"/>
      <c r="H57" s="640"/>
      <c r="I57" s="640"/>
      <c r="J57" s="640"/>
      <c r="K57" s="641"/>
      <c r="L57" s="224"/>
      <c r="M57" s="603">
        <v>394250913.20999998</v>
      </c>
      <c r="N57" s="604"/>
      <c r="O57" s="605"/>
      <c r="P57" s="603">
        <v>394250913.20999998</v>
      </c>
      <c r="Q57" s="604"/>
      <c r="R57" s="605"/>
      <c r="S57" s="603">
        <v>367801765.98000002</v>
      </c>
      <c r="T57" s="604"/>
      <c r="U57" s="605"/>
      <c r="V57" s="603"/>
      <c r="W57" s="604"/>
      <c r="X57" s="605"/>
      <c r="Y57" s="603"/>
      <c r="Z57" s="604"/>
      <c r="AA57" s="605"/>
      <c r="AB57" s="603">
        <v>367801765.98000002</v>
      </c>
      <c r="AC57" s="604"/>
      <c r="AD57" s="605"/>
      <c r="AE57" s="603">
        <v>0</v>
      </c>
      <c r="AF57" s="604"/>
      <c r="AG57" s="605"/>
      <c r="AH57" s="603">
        <v>0</v>
      </c>
      <c r="AI57" s="604"/>
      <c r="AJ57" s="642"/>
      <c r="AK57" s="213"/>
      <c r="AL57" s="212" t="s">
        <v>207</v>
      </c>
      <c r="AM57" s="211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</row>
    <row r="58" spans="2:50" s="68" customFormat="1" ht="53.25" x14ac:dyDescent="0.2">
      <c r="B58" s="223" t="s">
        <v>209</v>
      </c>
      <c r="C58" s="217" t="s">
        <v>29</v>
      </c>
      <c r="D58" s="606" t="s">
        <v>208</v>
      </c>
      <c r="E58" s="607"/>
      <c r="F58" s="607"/>
      <c r="G58" s="607"/>
      <c r="H58" s="607"/>
      <c r="I58" s="607"/>
      <c r="J58" s="607"/>
      <c r="K58" s="608"/>
      <c r="L58" s="222"/>
      <c r="M58" s="574">
        <v>347969213.20999998</v>
      </c>
      <c r="N58" s="575"/>
      <c r="O58" s="576"/>
      <c r="P58" s="574">
        <v>347969213.20999998</v>
      </c>
      <c r="Q58" s="575"/>
      <c r="R58" s="576"/>
      <c r="S58" s="574">
        <v>329116896.58999997</v>
      </c>
      <c r="T58" s="575"/>
      <c r="U58" s="576"/>
      <c r="V58" s="574"/>
      <c r="W58" s="575"/>
      <c r="X58" s="576"/>
      <c r="Y58" s="574"/>
      <c r="Z58" s="575"/>
      <c r="AA58" s="576"/>
      <c r="AB58" s="574">
        <v>329116896.58999997</v>
      </c>
      <c r="AC58" s="575"/>
      <c r="AD58" s="576"/>
      <c r="AE58" s="574">
        <v>0</v>
      </c>
      <c r="AF58" s="575"/>
      <c r="AG58" s="576"/>
      <c r="AH58" s="574">
        <v>0</v>
      </c>
      <c r="AI58" s="575"/>
      <c r="AJ58" s="577"/>
      <c r="AK58" s="213"/>
      <c r="AL58" s="212" t="s">
        <v>210</v>
      </c>
      <c r="AM58" s="21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</row>
    <row r="59" spans="2:50" s="68" customFormat="1" ht="74.25" x14ac:dyDescent="0.2">
      <c r="B59" s="226" t="s">
        <v>212</v>
      </c>
      <c r="C59" s="225" t="s">
        <v>29</v>
      </c>
      <c r="D59" s="639" t="s">
        <v>211</v>
      </c>
      <c r="E59" s="640"/>
      <c r="F59" s="640"/>
      <c r="G59" s="640"/>
      <c r="H59" s="640"/>
      <c r="I59" s="640"/>
      <c r="J59" s="640"/>
      <c r="K59" s="641"/>
      <c r="L59" s="224"/>
      <c r="M59" s="603">
        <v>304620300</v>
      </c>
      <c r="N59" s="604"/>
      <c r="O59" s="605"/>
      <c r="P59" s="603">
        <v>304620300</v>
      </c>
      <c r="Q59" s="604"/>
      <c r="R59" s="605"/>
      <c r="S59" s="603">
        <v>297136711.18000001</v>
      </c>
      <c r="T59" s="604"/>
      <c r="U59" s="605"/>
      <c r="V59" s="603"/>
      <c r="W59" s="604"/>
      <c r="X59" s="605"/>
      <c r="Y59" s="603"/>
      <c r="Z59" s="604"/>
      <c r="AA59" s="605"/>
      <c r="AB59" s="603">
        <v>297136711.18000001</v>
      </c>
      <c r="AC59" s="604"/>
      <c r="AD59" s="605"/>
      <c r="AE59" s="603">
        <v>0</v>
      </c>
      <c r="AF59" s="604"/>
      <c r="AG59" s="605"/>
      <c r="AH59" s="603">
        <v>0</v>
      </c>
      <c r="AI59" s="604"/>
      <c r="AJ59" s="642"/>
      <c r="AK59" s="213"/>
      <c r="AL59" s="212" t="s">
        <v>213</v>
      </c>
      <c r="AM59" s="21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</row>
    <row r="60" spans="2:50" s="68" customFormat="1" ht="21.75" x14ac:dyDescent="0.2">
      <c r="B60" s="226" t="s">
        <v>215</v>
      </c>
      <c r="C60" s="225" t="s">
        <v>29</v>
      </c>
      <c r="D60" s="639" t="s">
        <v>214</v>
      </c>
      <c r="E60" s="640"/>
      <c r="F60" s="640"/>
      <c r="G60" s="640"/>
      <c r="H60" s="640"/>
      <c r="I60" s="640"/>
      <c r="J60" s="640"/>
      <c r="K60" s="641"/>
      <c r="L60" s="224"/>
      <c r="M60" s="603">
        <v>304620300</v>
      </c>
      <c r="N60" s="604"/>
      <c r="O60" s="605"/>
      <c r="P60" s="603">
        <v>304620300</v>
      </c>
      <c r="Q60" s="604"/>
      <c r="R60" s="605"/>
      <c r="S60" s="603">
        <v>297136711.18000001</v>
      </c>
      <c r="T60" s="604"/>
      <c r="U60" s="605"/>
      <c r="V60" s="603"/>
      <c r="W60" s="604"/>
      <c r="X60" s="605"/>
      <c r="Y60" s="603"/>
      <c r="Z60" s="604"/>
      <c r="AA60" s="605"/>
      <c r="AB60" s="603">
        <v>297136711.18000001</v>
      </c>
      <c r="AC60" s="604"/>
      <c r="AD60" s="605"/>
      <c r="AE60" s="603">
        <v>0</v>
      </c>
      <c r="AF60" s="604"/>
      <c r="AG60" s="605"/>
      <c r="AH60" s="603">
        <v>0</v>
      </c>
      <c r="AI60" s="604"/>
      <c r="AJ60" s="642"/>
      <c r="AK60" s="213"/>
      <c r="AL60" s="212" t="s">
        <v>216</v>
      </c>
      <c r="AM60" s="211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</row>
    <row r="61" spans="2:50" s="68" customFormat="1" x14ac:dyDescent="0.2">
      <c r="B61" s="210" t="s">
        <v>133</v>
      </c>
      <c r="C61" s="92" t="s">
        <v>29</v>
      </c>
      <c r="D61" s="643" t="s">
        <v>159</v>
      </c>
      <c r="E61" s="644"/>
      <c r="F61" s="644"/>
      <c r="G61" s="644"/>
      <c r="H61" s="644"/>
      <c r="I61" s="644"/>
      <c r="J61" s="644"/>
      <c r="K61" s="644"/>
      <c r="L61" s="221"/>
      <c r="M61" s="645">
        <v>231595300</v>
      </c>
      <c r="N61" s="646"/>
      <c r="O61" s="647"/>
      <c r="P61" s="645">
        <v>231595300</v>
      </c>
      <c r="Q61" s="646"/>
      <c r="R61" s="647"/>
      <c r="S61" s="645">
        <v>229560079.36000001</v>
      </c>
      <c r="T61" s="646"/>
      <c r="U61" s="647"/>
      <c r="V61" s="645"/>
      <c r="W61" s="646"/>
      <c r="X61" s="647"/>
      <c r="Y61" s="645"/>
      <c r="Z61" s="646"/>
      <c r="AA61" s="647"/>
      <c r="AB61" s="648">
        <f>S61+V61+Y61</f>
        <v>229560079.36000001</v>
      </c>
      <c r="AC61" s="649"/>
      <c r="AD61" s="650"/>
      <c r="AE61" s="648">
        <v>2035220.64</v>
      </c>
      <c r="AF61" s="649"/>
      <c r="AG61" s="650"/>
      <c r="AH61" s="648">
        <v>2035220.64</v>
      </c>
      <c r="AI61" s="649"/>
      <c r="AJ61" s="651"/>
      <c r="AK61" s="34"/>
      <c r="AL61" s="189" t="s">
        <v>159</v>
      </c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</row>
    <row r="62" spans="2:50" s="68" customFormat="1" ht="22.5" x14ac:dyDescent="0.2">
      <c r="B62" s="210" t="s">
        <v>137</v>
      </c>
      <c r="C62" s="92" t="s">
        <v>29</v>
      </c>
      <c r="D62" s="643" t="s">
        <v>160</v>
      </c>
      <c r="E62" s="644"/>
      <c r="F62" s="644"/>
      <c r="G62" s="644"/>
      <c r="H62" s="644"/>
      <c r="I62" s="644"/>
      <c r="J62" s="644"/>
      <c r="K62" s="644"/>
      <c r="L62" s="221"/>
      <c r="M62" s="645">
        <v>5235400</v>
      </c>
      <c r="N62" s="646"/>
      <c r="O62" s="647"/>
      <c r="P62" s="645">
        <v>5235400</v>
      </c>
      <c r="Q62" s="646"/>
      <c r="R62" s="647"/>
      <c r="S62" s="645">
        <v>5156917.59</v>
      </c>
      <c r="T62" s="646"/>
      <c r="U62" s="647"/>
      <c r="V62" s="645"/>
      <c r="W62" s="646"/>
      <c r="X62" s="647"/>
      <c r="Y62" s="645"/>
      <c r="Z62" s="646"/>
      <c r="AA62" s="647"/>
      <c r="AB62" s="648">
        <f>S62+V62+Y62</f>
        <v>5156917.59</v>
      </c>
      <c r="AC62" s="649"/>
      <c r="AD62" s="650"/>
      <c r="AE62" s="648">
        <v>78482.41</v>
      </c>
      <c r="AF62" s="649"/>
      <c r="AG62" s="650"/>
      <c r="AH62" s="648">
        <v>78482.41</v>
      </c>
      <c r="AI62" s="649"/>
      <c r="AJ62" s="651"/>
      <c r="AK62" s="34"/>
      <c r="AL62" s="189" t="s">
        <v>160</v>
      </c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</row>
    <row r="63" spans="2:50" s="68" customFormat="1" ht="45" x14ac:dyDescent="0.2">
      <c r="B63" s="210" t="s">
        <v>139</v>
      </c>
      <c r="C63" s="92" t="s">
        <v>29</v>
      </c>
      <c r="D63" s="643" t="s">
        <v>161</v>
      </c>
      <c r="E63" s="644"/>
      <c r="F63" s="644"/>
      <c r="G63" s="644"/>
      <c r="H63" s="644"/>
      <c r="I63" s="644"/>
      <c r="J63" s="644"/>
      <c r="K63" s="644"/>
      <c r="L63" s="221"/>
      <c r="M63" s="645">
        <v>67789600</v>
      </c>
      <c r="N63" s="646"/>
      <c r="O63" s="647"/>
      <c r="P63" s="645">
        <v>67789600</v>
      </c>
      <c r="Q63" s="646"/>
      <c r="R63" s="647"/>
      <c r="S63" s="645">
        <v>62419714.229999997</v>
      </c>
      <c r="T63" s="646"/>
      <c r="U63" s="647"/>
      <c r="V63" s="645"/>
      <c r="W63" s="646"/>
      <c r="X63" s="647"/>
      <c r="Y63" s="645"/>
      <c r="Z63" s="646"/>
      <c r="AA63" s="647"/>
      <c r="AB63" s="648">
        <f>S63+V63+Y63</f>
        <v>62419714.229999997</v>
      </c>
      <c r="AC63" s="649"/>
      <c r="AD63" s="650"/>
      <c r="AE63" s="648">
        <v>5369885.7699999996</v>
      </c>
      <c r="AF63" s="649"/>
      <c r="AG63" s="650"/>
      <c r="AH63" s="648">
        <v>5369885.7699999996</v>
      </c>
      <c r="AI63" s="649"/>
      <c r="AJ63" s="651"/>
      <c r="AK63" s="34"/>
      <c r="AL63" s="189" t="s">
        <v>161</v>
      </c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</row>
    <row r="64" spans="2:50" s="68" customFormat="1" ht="32.25" x14ac:dyDescent="0.2">
      <c r="B64" s="226" t="s">
        <v>218</v>
      </c>
      <c r="C64" s="225" t="s">
        <v>29</v>
      </c>
      <c r="D64" s="639" t="s">
        <v>217</v>
      </c>
      <c r="E64" s="640"/>
      <c r="F64" s="640"/>
      <c r="G64" s="640"/>
      <c r="H64" s="640"/>
      <c r="I64" s="640"/>
      <c r="J64" s="640"/>
      <c r="K64" s="641"/>
      <c r="L64" s="224"/>
      <c r="M64" s="603">
        <v>43236013.210000001</v>
      </c>
      <c r="N64" s="604"/>
      <c r="O64" s="605"/>
      <c r="P64" s="603">
        <v>43236013.210000001</v>
      </c>
      <c r="Q64" s="604"/>
      <c r="R64" s="605"/>
      <c r="S64" s="603">
        <v>31867371.41</v>
      </c>
      <c r="T64" s="604"/>
      <c r="U64" s="605"/>
      <c r="V64" s="603"/>
      <c r="W64" s="604"/>
      <c r="X64" s="605"/>
      <c r="Y64" s="603"/>
      <c r="Z64" s="604"/>
      <c r="AA64" s="605"/>
      <c r="AB64" s="603">
        <v>31867371.41</v>
      </c>
      <c r="AC64" s="604"/>
      <c r="AD64" s="605"/>
      <c r="AE64" s="603">
        <v>0</v>
      </c>
      <c r="AF64" s="604"/>
      <c r="AG64" s="605"/>
      <c r="AH64" s="603">
        <v>0</v>
      </c>
      <c r="AI64" s="604"/>
      <c r="AJ64" s="642"/>
      <c r="AK64" s="213"/>
      <c r="AL64" s="212" t="s">
        <v>219</v>
      </c>
      <c r="AM64" s="21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</row>
    <row r="65" spans="2:50" s="68" customFormat="1" ht="32.25" x14ac:dyDescent="0.2">
      <c r="B65" s="226" t="s">
        <v>221</v>
      </c>
      <c r="C65" s="225" t="s">
        <v>29</v>
      </c>
      <c r="D65" s="639" t="s">
        <v>220</v>
      </c>
      <c r="E65" s="640"/>
      <c r="F65" s="640"/>
      <c r="G65" s="640"/>
      <c r="H65" s="640"/>
      <c r="I65" s="640"/>
      <c r="J65" s="640"/>
      <c r="K65" s="641"/>
      <c r="L65" s="224"/>
      <c r="M65" s="603">
        <v>43236013.210000001</v>
      </c>
      <c r="N65" s="604"/>
      <c r="O65" s="605"/>
      <c r="P65" s="603">
        <v>43236013.210000001</v>
      </c>
      <c r="Q65" s="604"/>
      <c r="R65" s="605"/>
      <c r="S65" s="603">
        <v>31867371.41</v>
      </c>
      <c r="T65" s="604"/>
      <c r="U65" s="605"/>
      <c r="V65" s="603"/>
      <c r="W65" s="604"/>
      <c r="X65" s="605"/>
      <c r="Y65" s="603"/>
      <c r="Z65" s="604"/>
      <c r="AA65" s="605"/>
      <c r="AB65" s="603">
        <v>31867371.41</v>
      </c>
      <c r="AC65" s="604"/>
      <c r="AD65" s="605"/>
      <c r="AE65" s="603">
        <v>0</v>
      </c>
      <c r="AF65" s="604"/>
      <c r="AG65" s="605"/>
      <c r="AH65" s="603">
        <v>0</v>
      </c>
      <c r="AI65" s="604"/>
      <c r="AJ65" s="642"/>
      <c r="AK65" s="213"/>
      <c r="AL65" s="212" t="s">
        <v>222</v>
      </c>
      <c r="AM65" s="21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</row>
    <row r="66" spans="2:50" s="68" customFormat="1" x14ac:dyDescent="0.2">
      <c r="B66" s="210" t="s">
        <v>141</v>
      </c>
      <c r="C66" s="92" t="s">
        <v>29</v>
      </c>
      <c r="D66" s="643" t="s">
        <v>162</v>
      </c>
      <c r="E66" s="644"/>
      <c r="F66" s="644"/>
      <c r="G66" s="644"/>
      <c r="H66" s="644"/>
      <c r="I66" s="644"/>
      <c r="J66" s="644"/>
      <c r="K66" s="644"/>
      <c r="L66" s="221"/>
      <c r="M66" s="645">
        <v>34821513.210000001</v>
      </c>
      <c r="N66" s="646"/>
      <c r="O66" s="647"/>
      <c r="P66" s="645">
        <v>34821513.210000001</v>
      </c>
      <c r="Q66" s="646"/>
      <c r="R66" s="647"/>
      <c r="S66" s="645">
        <v>27151798.59</v>
      </c>
      <c r="T66" s="646"/>
      <c r="U66" s="647"/>
      <c r="V66" s="645"/>
      <c r="W66" s="646"/>
      <c r="X66" s="647"/>
      <c r="Y66" s="645"/>
      <c r="Z66" s="646"/>
      <c r="AA66" s="647"/>
      <c r="AB66" s="648">
        <f>S66+V66+Y66</f>
        <v>27151798.59</v>
      </c>
      <c r="AC66" s="649"/>
      <c r="AD66" s="650"/>
      <c r="AE66" s="648">
        <v>7669714.6200000001</v>
      </c>
      <c r="AF66" s="649"/>
      <c r="AG66" s="650"/>
      <c r="AH66" s="648">
        <v>7669714.6200000001</v>
      </c>
      <c r="AI66" s="649"/>
      <c r="AJ66" s="651"/>
      <c r="AK66" s="34"/>
      <c r="AL66" s="189" t="s">
        <v>162</v>
      </c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</row>
    <row r="67" spans="2:50" s="68" customFormat="1" x14ac:dyDescent="0.2">
      <c r="B67" s="210" t="s">
        <v>143</v>
      </c>
      <c r="C67" s="92" t="s">
        <v>29</v>
      </c>
      <c r="D67" s="643" t="s">
        <v>163</v>
      </c>
      <c r="E67" s="644"/>
      <c r="F67" s="644"/>
      <c r="G67" s="644"/>
      <c r="H67" s="644"/>
      <c r="I67" s="644"/>
      <c r="J67" s="644"/>
      <c r="K67" s="644"/>
      <c r="L67" s="221"/>
      <c r="M67" s="645">
        <v>8414500</v>
      </c>
      <c r="N67" s="646"/>
      <c r="O67" s="647"/>
      <c r="P67" s="645">
        <v>8414500</v>
      </c>
      <c r="Q67" s="646"/>
      <c r="R67" s="647"/>
      <c r="S67" s="645">
        <v>4715572.82</v>
      </c>
      <c r="T67" s="646"/>
      <c r="U67" s="647"/>
      <c r="V67" s="645"/>
      <c r="W67" s="646"/>
      <c r="X67" s="647"/>
      <c r="Y67" s="645"/>
      <c r="Z67" s="646"/>
      <c r="AA67" s="647"/>
      <c r="AB67" s="648">
        <f>S67+V67+Y67</f>
        <v>4715572.82</v>
      </c>
      <c r="AC67" s="649"/>
      <c r="AD67" s="650"/>
      <c r="AE67" s="648">
        <v>3698927.18</v>
      </c>
      <c r="AF67" s="649"/>
      <c r="AG67" s="650"/>
      <c r="AH67" s="648">
        <v>3698927.18</v>
      </c>
      <c r="AI67" s="649"/>
      <c r="AJ67" s="651"/>
      <c r="AK67" s="34"/>
      <c r="AL67" s="189" t="s">
        <v>163</v>
      </c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</row>
    <row r="68" spans="2:50" s="68" customFormat="1" ht="21.75" x14ac:dyDescent="0.2">
      <c r="B68" s="226" t="s">
        <v>224</v>
      </c>
      <c r="C68" s="225" t="s">
        <v>29</v>
      </c>
      <c r="D68" s="639" t="s">
        <v>223</v>
      </c>
      <c r="E68" s="640"/>
      <c r="F68" s="640"/>
      <c r="G68" s="640"/>
      <c r="H68" s="640"/>
      <c r="I68" s="640"/>
      <c r="J68" s="640"/>
      <c r="K68" s="641"/>
      <c r="L68" s="224"/>
      <c r="M68" s="603">
        <v>87700</v>
      </c>
      <c r="N68" s="604"/>
      <c r="O68" s="605"/>
      <c r="P68" s="603">
        <v>87700</v>
      </c>
      <c r="Q68" s="604"/>
      <c r="R68" s="605"/>
      <c r="S68" s="603">
        <v>87624</v>
      </c>
      <c r="T68" s="604"/>
      <c r="U68" s="605"/>
      <c r="V68" s="603"/>
      <c r="W68" s="604"/>
      <c r="X68" s="605"/>
      <c r="Y68" s="603"/>
      <c r="Z68" s="604"/>
      <c r="AA68" s="605"/>
      <c r="AB68" s="603">
        <v>87624</v>
      </c>
      <c r="AC68" s="604"/>
      <c r="AD68" s="605"/>
      <c r="AE68" s="603">
        <v>0</v>
      </c>
      <c r="AF68" s="604"/>
      <c r="AG68" s="605"/>
      <c r="AH68" s="603">
        <v>0</v>
      </c>
      <c r="AI68" s="604"/>
      <c r="AJ68" s="642"/>
      <c r="AK68" s="213"/>
      <c r="AL68" s="212" t="s">
        <v>225</v>
      </c>
      <c r="AM68" s="211"/>
      <c r="AN68" s="211"/>
      <c r="AO68" s="211"/>
      <c r="AP68" s="211"/>
      <c r="AQ68" s="211"/>
      <c r="AR68" s="211"/>
      <c r="AS68" s="211"/>
      <c r="AT68" s="211"/>
      <c r="AU68" s="211"/>
      <c r="AV68" s="211"/>
      <c r="AW68" s="211"/>
      <c r="AX68" s="211"/>
    </row>
    <row r="69" spans="2:50" s="68" customFormat="1" ht="32.25" x14ac:dyDescent="0.2">
      <c r="B69" s="226" t="s">
        <v>227</v>
      </c>
      <c r="C69" s="225" t="s">
        <v>29</v>
      </c>
      <c r="D69" s="639" t="s">
        <v>226</v>
      </c>
      <c r="E69" s="640"/>
      <c r="F69" s="640"/>
      <c r="G69" s="640"/>
      <c r="H69" s="640"/>
      <c r="I69" s="640"/>
      <c r="J69" s="640"/>
      <c r="K69" s="641"/>
      <c r="L69" s="224"/>
      <c r="M69" s="603">
        <v>87700</v>
      </c>
      <c r="N69" s="604"/>
      <c r="O69" s="605"/>
      <c r="P69" s="603">
        <v>87700</v>
      </c>
      <c r="Q69" s="604"/>
      <c r="R69" s="605"/>
      <c r="S69" s="603">
        <v>87624</v>
      </c>
      <c r="T69" s="604"/>
      <c r="U69" s="605"/>
      <c r="V69" s="603"/>
      <c r="W69" s="604"/>
      <c r="X69" s="605"/>
      <c r="Y69" s="603"/>
      <c r="Z69" s="604"/>
      <c r="AA69" s="605"/>
      <c r="AB69" s="603">
        <v>87624</v>
      </c>
      <c r="AC69" s="604"/>
      <c r="AD69" s="605"/>
      <c r="AE69" s="603">
        <v>0</v>
      </c>
      <c r="AF69" s="604"/>
      <c r="AG69" s="605"/>
      <c r="AH69" s="603">
        <v>0</v>
      </c>
      <c r="AI69" s="604"/>
      <c r="AJ69" s="642"/>
      <c r="AK69" s="213"/>
      <c r="AL69" s="212" t="s">
        <v>228</v>
      </c>
      <c r="AM69" s="211"/>
      <c r="AN69" s="211"/>
      <c r="AO69" s="211"/>
      <c r="AP69" s="211"/>
      <c r="AQ69" s="211"/>
      <c r="AR69" s="211"/>
      <c r="AS69" s="211"/>
      <c r="AT69" s="211"/>
      <c r="AU69" s="211"/>
      <c r="AV69" s="211"/>
      <c r="AW69" s="211"/>
      <c r="AX69" s="211"/>
    </row>
    <row r="70" spans="2:50" s="68" customFormat="1" ht="33.75" x14ac:dyDescent="0.2">
      <c r="B70" s="210" t="s">
        <v>145</v>
      </c>
      <c r="C70" s="92" t="s">
        <v>29</v>
      </c>
      <c r="D70" s="643" t="s">
        <v>164</v>
      </c>
      <c r="E70" s="644"/>
      <c r="F70" s="644"/>
      <c r="G70" s="644"/>
      <c r="H70" s="644"/>
      <c r="I70" s="644"/>
      <c r="J70" s="644"/>
      <c r="K70" s="644"/>
      <c r="L70" s="221"/>
      <c r="M70" s="645">
        <v>87700</v>
      </c>
      <c r="N70" s="646"/>
      <c r="O70" s="647"/>
      <c r="P70" s="645">
        <v>87700</v>
      </c>
      <c r="Q70" s="646"/>
      <c r="R70" s="647"/>
      <c r="S70" s="645">
        <v>87624</v>
      </c>
      <c r="T70" s="646"/>
      <c r="U70" s="647"/>
      <c r="V70" s="645"/>
      <c r="W70" s="646"/>
      <c r="X70" s="647"/>
      <c r="Y70" s="645"/>
      <c r="Z70" s="646"/>
      <c r="AA70" s="647"/>
      <c r="AB70" s="648">
        <f>S70+V70+Y70</f>
        <v>87624</v>
      </c>
      <c r="AC70" s="649"/>
      <c r="AD70" s="650"/>
      <c r="AE70" s="648">
        <v>76</v>
      </c>
      <c r="AF70" s="649"/>
      <c r="AG70" s="650"/>
      <c r="AH70" s="648">
        <v>76</v>
      </c>
      <c r="AI70" s="649"/>
      <c r="AJ70" s="651"/>
      <c r="AK70" s="34"/>
      <c r="AL70" s="189" t="s">
        <v>164</v>
      </c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</row>
    <row r="71" spans="2:50" s="68" customFormat="1" x14ac:dyDescent="0.2">
      <c r="B71" s="226" t="s">
        <v>230</v>
      </c>
      <c r="C71" s="225" t="s">
        <v>29</v>
      </c>
      <c r="D71" s="639" t="s">
        <v>229</v>
      </c>
      <c r="E71" s="640"/>
      <c r="F71" s="640"/>
      <c r="G71" s="640"/>
      <c r="H71" s="640"/>
      <c r="I71" s="640"/>
      <c r="J71" s="640"/>
      <c r="K71" s="641"/>
      <c r="L71" s="224"/>
      <c r="M71" s="603">
        <v>25200</v>
      </c>
      <c r="N71" s="604"/>
      <c r="O71" s="605"/>
      <c r="P71" s="603">
        <v>25200</v>
      </c>
      <c r="Q71" s="604"/>
      <c r="R71" s="605"/>
      <c r="S71" s="603">
        <v>25190</v>
      </c>
      <c r="T71" s="604"/>
      <c r="U71" s="605"/>
      <c r="V71" s="603"/>
      <c r="W71" s="604"/>
      <c r="X71" s="605"/>
      <c r="Y71" s="603"/>
      <c r="Z71" s="604"/>
      <c r="AA71" s="605"/>
      <c r="AB71" s="603">
        <v>25190</v>
      </c>
      <c r="AC71" s="604"/>
      <c r="AD71" s="605"/>
      <c r="AE71" s="603">
        <v>0</v>
      </c>
      <c r="AF71" s="604"/>
      <c r="AG71" s="605"/>
      <c r="AH71" s="603">
        <v>0</v>
      </c>
      <c r="AI71" s="604"/>
      <c r="AJ71" s="642"/>
      <c r="AK71" s="213"/>
      <c r="AL71" s="212" t="s">
        <v>231</v>
      </c>
      <c r="AM71" s="211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</row>
    <row r="72" spans="2:50" s="68" customFormat="1" ht="21.75" x14ac:dyDescent="0.2">
      <c r="B72" s="226" t="s">
        <v>233</v>
      </c>
      <c r="C72" s="225" t="s">
        <v>29</v>
      </c>
      <c r="D72" s="639" t="s">
        <v>232</v>
      </c>
      <c r="E72" s="640"/>
      <c r="F72" s="640"/>
      <c r="G72" s="640"/>
      <c r="H72" s="640"/>
      <c r="I72" s="640"/>
      <c r="J72" s="640"/>
      <c r="K72" s="641"/>
      <c r="L72" s="224"/>
      <c r="M72" s="603">
        <v>25200</v>
      </c>
      <c r="N72" s="604"/>
      <c r="O72" s="605"/>
      <c r="P72" s="603">
        <v>25200</v>
      </c>
      <c r="Q72" s="604"/>
      <c r="R72" s="605"/>
      <c r="S72" s="603">
        <v>25190</v>
      </c>
      <c r="T72" s="604"/>
      <c r="U72" s="605"/>
      <c r="V72" s="603"/>
      <c r="W72" s="604"/>
      <c r="X72" s="605"/>
      <c r="Y72" s="603"/>
      <c r="Z72" s="604"/>
      <c r="AA72" s="605"/>
      <c r="AB72" s="603">
        <v>25190</v>
      </c>
      <c r="AC72" s="604"/>
      <c r="AD72" s="605"/>
      <c r="AE72" s="603">
        <v>0</v>
      </c>
      <c r="AF72" s="604"/>
      <c r="AG72" s="605"/>
      <c r="AH72" s="603">
        <v>0</v>
      </c>
      <c r="AI72" s="604"/>
      <c r="AJ72" s="642"/>
      <c r="AK72" s="213"/>
      <c r="AL72" s="212" t="s">
        <v>234</v>
      </c>
      <c r="AM72" s="211"/>
      <c r="AN72" s="211"/>
      <c r="AO72" s="211"/>
      <c r="AP72" s="211"/>
      <c r="AQ72" s="211"/>
      <c r="AR72" s="211"/>
      <c r="AS72" s="211"/>
      <c r="AT72" s="211"/>
      <c r="AU72" s="211"/>
      <c r="AV72" s="211"/>
      <c r="AW72" s="211"/>
      <c r="AX72" s="211"/>
    </row>
    <row r="73" spans="2:50" s="68" customFormat="1" x14ac:dyDescent="0.2">
      <c r="B73" s="210" t="s">
        <v>148</v>
      </c>
      <c r="C73" s="92" t="s">
        <v>29</v>
      </c>
      <c r="D73" s="643" t="s">
        <v>165</v>
      </c>
      <c r="E73" s="644"/>
      <c r="F73" s="644"/>
      <c r="G73" s="644"/>
      <c r="H73" s="644"/>
      <c r="I73" s="644"/>
      <c r="J73" s="644"/>
      <c r="K73" s="644"/>
      <c r="L73" s="221"/>
      <c r="M73" s="645">
        <v>25200</v>
      </c>
      <c r="N73" s="646"/>
      <c r="O73" s="647"/>
      <c r="P73" s="645">
        <v>25200</v>
      </c>
      <c r="Q73" s="646"/>
      <c r="R73" s="647"/>
      <c r="S73" s="645">
        <v>25190</v>
      </c>
      <c r="T73" s="646"/>
      <c r="U73" s="647"/>
      <c r="V73" s="645"/>
      <c r="W73" s="646"/>
      <c r="X73" s="647"/>
      <c r="Y73" s="645"/>
      <c r="Z73" s="646"/>
      <c r="AA73" s="647"/>
      <c r="AB73" s="648">
        <f>S73+V73+Y73</f>
        <v>25190</v>
      </c>
      <c r="AC73" s="649"/>
      <c r="AD73" s="650"/>
      <c r="AE73" s="648">
        <v>10</v>
      </c>
      <c r="AF73" s="649"/>
      <c r="AG73" s="650"/>
      <c r="AH73" s="648">
        <v>10</v>
      </c>
      <c r="AI73" s="649"/>
      <c r="AJ73" s="651"/>
      <c r="AK73" s="34"/>
      <c r="AL73" s="189" t="s">
        <v>165</v>
      </c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</row>
    <row r="74" spans="2:50" s="68" customFormat="1" ht="63.75" x14ac:dyDescent="0.2">
      <c r="B74" s="223" t="s">
        <v>236</v>
      </c>
      <c r="C74" s="217" t="s">
        <v>29</v>
      </c>
      <c r="D74" s="606" t="s">
        <v>235</v>
      </c>
      <c r="E74" s="607"/>
      <c r="F74" s="607"/>
      <c r="G74" s="607"/>
      <c r="H74" s="607"/>
      <c r="I74" s="607"/>
      <c r="J74" s="607"/>
      <c r="K74" s="608"/>
      <c r="L74" s="222"/>
      <c r="M74" s="574">
        <v>46281700</v>
      </c>
      <c r="N74" s="575"/>
      <c r="O74" s="576"/>
      <c r="P74" s="574">
        <v>46281700</v>
      </c>
      <c r="Q74" s="575"/>
      <c r="R74" s="576"/>
      <c r="S74" s="574">
        <v>38684869.390000001</v>
      </c>
      <c r="T74" s="575"/>
      <c r="U74" s="576"/>
      <c r="V74" s="574"/>
      <c r="W74" s="575"/>
      <c r="X74" s="576"/>
      <c r="Y74" s="574"/>
      <c r="Z74" s="575"/>
      <c r="AA74" s="576"/>
      <c r="AB74" s="574">
        <v>38684869.390000001</v>
      </c>
      <c r="AC74" s="575"/>
      <c r="AD74" s="576"/>
      <c r="AE74" s="574">
        <v>0</v>
      </c>
      <c r="AF74" s="575"/>
      <c r="AG74" s="576"/>
      <c r="AH74" s="574">
        <v>0</v>
      </c>
      <c r="AI74" s="575"/>
      <c r="AJ74" s="577"/>
      <c r="AK74" s="213"/>
      <c r="AL74" s="212" t="s">
        <v>237</v>
      </c>
      <c r="AM74" s="211"/>
      <c r="AN74" s="211"/>
      <c r="AO74" s="211"/>
      <c r="AP74" s="211"/>
      <c r="AQ74" s="211"/>
      <c r="AR74" s="211"/>
      <c r="AS74" s="211"/>
      <c r="AT74" s="211"/>
      <c r="AU74" s="211"/>
      <c r="AV74" s="211"/>
      <c r="AW74" s="211"/>
      <c r="AX74" s="211"/>
    </row>
    <row r="75" spans="2:50" s="68" customFormat="1" ht="32.25" x14ac:dyDescent="0.2">
      <c r="B75" s="226" t="s">
        <v>218</v>
      </c>
      <c r="C75" s="225" t="s">
        <v>29</v>
      </c>
      <c r="D75" s="639" t="s">
        <v>238</v>
      </c>
      <c r="E75" s="640"/>
      <c r="F75" s="640"/>
      <c r="G75" s="640"/>
      <c r="H75" s="640"/>
      <c r="I75" s="640"/>
      <c r="J75" s="640"/>
      <c r="K75" s="641"/>
      <c r="L75" s="224"/>
      <c r="M75" s="603">
        <v>46253800</v>
      </c>
      <c r="N75" s="604"/>
      <c r="O75" s="605"/>
      <c r="P75" s="603">
        <v>46253800</v>
      </c>
      <c r="Q75" s="604"/>
      <c r="R75" s="605"/>
      <c r="S75" s="603">
        <v>38684869.390000001</v>
      </c>
      <c r="T75" s="604"/>
      <c r="U75" s="605"/>
      <c r="V75" s="603"/>
      <c r="W75" s="604"/>
      <c r="X75" s="605"/>
      <c r="Y75" s="603"/>
      <c r="Z75" s="604"/>
      <c r="AA75" s="605"/>
      <c r="AB75" s="603">
        <v>38684869.390000001</v>
      </c>
      <c r="AC75" s="604"/>
      <c r="AD75" s="605"/>
      <c r="AE75" s="603">
        <v>0</v>
      </c>
      <c r="AF75" s="604"/>
      <c r="AG75" s="605"/>
      <c r="AH75" s="603">
        <v>0</v>
      </c>
      <c r="AI75" s="604"/>
      <c r="AJ75" s="642"/>
      <c r="AK75" s="213"/>
      <c r="AL75" s="212" t="s">
        <v>239</v>
      </c>
      <c r="AM75" s="211"/>
      <c r="AN75" s="211"/>
      <c r="AO75" s="211"/>
      <c r="AP75" s="211"/>
      <c r="AQ75" s="211"/>
      <c r="AR75" s="211"/>
      <c r="AS75" s="211"/>
      <c r="AT75" s="211"/>
      <c r="AU75" s="211"/>
      <c r="AV75" s="211"/>
      <c r="AW75" s="211"/>
      <c r="AX75" s="211"/>
    </row>
    <row r="76" spans="2:50" s="68" customFormat="1" ht="32.25" x14ac:dyDescent="0.2">
      <c r="B76" s="226" t="s">
        <v>221</v>
      </c>
      <c r="C76" s="225" t="s">
        <v>29</v>
      </c>
      <c r="D76" s="639" t="s">
        <v>240</v>
      </c>
      <c r="E76" s="640"/>
      <c r="F76" s="640"/>
      <c r="G76" s="640"/>
      <c r="H76" s="640"/>
      <c r="I76" s="640"/>
      <c r="J76" s="640"/>
      <c r="K76" s="641"/>
      <c r="L76" s="224"/>
      <c r="M76" s="603">
        <v>46253800</v>
      </c>
      <c r="N76" s="604"/>
      <c r="O76" s="605"/>
      <c r="P76" s="603">
        <v>46253800</v>
      </c>
      <c r="Q76" s="604"/>
      <c r="R76" s="605"/>
      <c r="S76" s="603">
        <v>38684869.390000001</v>
      </c>
      <c r="T76" s="604"/>
      <c r="U76" s="605"/>
      <c r="V76" s="603"/>
      <c r="W76" s="604"/>
      <c r="X76" s="605"/>
      <c r="Y76" s="603"/>
      <c r="Z76" s="604"/>
      <c r="AA76" s="605"/>
      <c r="AB76" s="603">
        <v>38684869.390000001</v>
      </c>
      <c r="AC76" s="604"/>
      <c r="AD76" s="605"/>
      <c r="AE76" s="603">
        <v>0</v>
      </c>
      <c r="AF76" s="604"/>
      <c r="AG76" s="605"/>
      <c r="AH76" s="603">
        <v>0</v>
      </c>
      <c r="AI76" s="604"/>
      <c r="AJ76" s="642"/>
      <c r="AK76" s="213"/>
      <c r="AL76" s="212" t="s">
        <v>241</v>
      </c>
      <c r="AM76" s="211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</row>
    <row r="77" spans="2:50" s="68" customFormat="1" x14ac:dyDescent="0.2">
      <c r="B77" s="210" t="s">
        <v>141</v>
      </c>
      <c r="C77" s="92" t="s">
        <v>29</v>
      </c>
      <c r="D77" s="643" t="s">
        <v>166</v>
      </c>
      <c r="E77" s="644"/>
      <c r="F77" s="644"/>
      <c r="G77" s="644"/>
      <c r="H77" s="644"/>
      <c r="I77" s="644"/>
      <c r="J77" s="644"/>
      <c r="K77" s="644"/>
      <c r="L77" s="221"/>
      <c r="M77" s="645">
        <v>46253800</v>
      </c>
      <c r="N77" s="646"/>
      <c r="O77" s="647"/>
      <c r="P77" s="645">
        <v>46253800</v>
      </c>
      <c r="Q77" s="646"/>
      <c r="R77" s="647"/>
      <c r="S77" s="645">
        <v>38684869.390000001</v>
      </c>
      <c r="T77" s="646"/>
      <c r="U77" s="647"/>
      <c r="V77" s="645"/>
      <c r="W77" s="646"/>
      <c r="X77" s="647"/>
      <c r="Y77" s="645"/>
      <c r="Z77" s="646"/>
      <c r="AA77" s="647"/>
      <c r="AB77" s="648">
        <f>S77+V77+Y77</f>
        <v>38684869.390000001</v>
      </c>
      <c r="AC77" s="649"/>
      <c r="AD77" s="650"/>
      <c r="AE77" s="648">
        <v>7568930.6100000003</v>
      </c>
      <c r="AF77" s="649"/>
      <c r="AG77" s="650"/>
      <c r="AH77" s="648">
        <v>7568930.6100000003</v>
      </c>
      <c r="AI77" s="649"/>
      <c r="AJ77" s="651"/>
      <c r="AK77" s="34"/>
      <c r="AL77" s="189" t="s">
        <v>166</v>
      </c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</row>
    <row r="78" spans="2:50" s="68" customFormat="1" x14ac:dyDescent="0.2">
      <c r="B78" s="226" t="s">
        <v>230</v>
      </c>
      <c r="C78" s="225" t="s">
        <v>29</v>
      </c>
      <c r="D78" s="639" t="s">
        <v>242</v>
      </c>
      <c r="E78" s="640"/>
      <c r="F78" s="640"/>
      <c r="G78" s="640"/>
      <c r="H78" s="640"/>
      <c r="I78" s="640"/>
      <c r="J78" s="640"/>
      <c r="K78" s="641"/>
      <c r="L78" s="224"/>
      <c r="M78" s="603">
        <v>27900</v>
      </c>
      <c r="N78" s="604"/>
      <c r="O78" s="605"/>
      <c r="P78" s="603">
        <v>27900</v>
      </c>
      <c r="Q78" s="604"/>
      <c r="R78" s="605"/>
      <c r="S78" s="603">
        <v>0</v>
      </c>
      <c r="T78" s="604"/>
      <c r="U78" s="605"/>
      <c r="V78" s="603"/>
      <c r="W78" s="604"/>
      <c r="X78" s="605"/>
      <c r="Y78" s="603"/>
      <c r="Z78" s="604"/>
      <c r="AA78" s="605"/>
      <c r="AB78" s="603">
        <v>0</v>
      </c>
      <c r="AC78" s="604"/>
      <c r="AD78" s="605"/>
      <c r="AE78" s="603">
        <v>0</v>
      </c>
      <c r="AF78" s="604"/>
      <c r="AG78" s="605"/>
      <c r="AH78" s="603">
        <v>0</v>
      </c>
      <c r="AI78" s="604"/>
      <c r="AJ78" s="642"/>
      <c r="AK78" s="213"/>
      <c r="AL78" s="212" t="s">
        <v>243</v>
      </c>
      <c r="AM78" s="211"/>
      <c r="AN78" s="211"/>
      <c r="AO78" s="211"/>
      <c r="AP78" s="211"/>
      <c r="AQ78" s="211"/>
      <c r="AR78" s="211"/>
      <c r="AS78" s="211"/>
      <c r="AT78" s="211"/>
      <c r="AU78" s="211"/>
      <c r="AV78" s="211"/>
      <c r="AW78" s="211"/>
      <c r="AX78" s="211"/>
    </row>
    <row r="79" spans="2:50" s="68" customFormat="1" ht="21.75" x14ac:dyDescent="0.2">
      <c r="B79" s="226" t="s">
        <v>233</v>
      </c>
      <c r="C79" s="225" t="s">
        <v>29</v>
      </c>
      <c r="D79" s="639" t="s">
        <v>244</v>
      </c>
      <c r="E79" s="640"/>
      <c r="F79" s="640"/>
      <c r="G79" s="640"/>
      <c r="H79" s="640"/>
      <c r="I79" s="640"/>
      <c r="J79" s="640"/>
      <c r="K79" s="641"/>
      <c r="L79" s="224"/>
      <c r="M79" s="603">
        <v>27900</v>
      </c>
      <c r="N79" s="604"/>
      <c r="O79" s="605"/>
      <c r="P79" s="603">
        <v>27900</v>
      </c>
      <c r="Q79" s="604"/>
      <c r="R79" s="605"/>
      <c r="S79" s="603">
        <v>0</v>
      </c>
      <c r="T79" s="604"/>
      <c r="U79" s="605"/>
      <c r="V79" s="603"/>
      <c r="W79" s="604"/>
      <c r="X79" s="605"/>
      <c r="Y79" s="603"/>
      <c r="Z79" s="604"/>
      <c r="AA79" s="605"/>
      <c r="AB79" s="603">
        <v>0</v>
      </c>
      <c r="AC79" s="604"/>
      <c r="AD79" s="605"/>
      <c r="AE79" s="603">
        <v>0</v>
      </c>
      <c r="AF79" s="604"/>
      <c r="AG79" s="605"/>
      <c r="AH79" s="603">
        <v>0</v>
      </c>
      <c r="AI79" s="604"/>
      <c r="AJ79" s="642"/>
      <c r="AK79" s="213"/>
      <c r="AL79" s="212" t="s">
        <v>245</v>
      </c>
      <c r="AM79" s="211"/>
      <c r="AN79" s="211"/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</row>
    <row r="80" spans="2:50" s="68" customFormat="1" x14ac:dyDescent="0.2">
      <c r="B80" s="210" t="s">
        <v>148</v>
      </c>
      <c r="C80" s="92" t="s">
        <v>29</v>
      </c>
      <c r="D80" s="643" t="s">
        <v>168</v>
      </c>
      <c r="E80" s="644"/>
      <c r="F80" s="644"/>
      <c r="G80" s="644"/>
      <c r="H80" s="644"/>
      <c r="I80" s="644"/>
      <c r="J80" s="644"/>
      <c r="K80" s="644"/>
      <c r="L80" s="221"/>
      <c r="M80" s="645">
        <v>27900</v>
      </c>
      <c r="N80" s="646"/>
      <c r="O80" s="647"/>
      <c r="P80" s="645">
        <v>27900</v>
      </c>
      <c r="Q80" s="646"/>
      <c r="R80" s="647"/>
      <c r="S80" s="645">
        <v>0</v>
      </c>
      <c r="T80" s="646"/>
      <c r="U80" s="647"/>
      <c r="V80" s="645"/>
      <c r="W80" s="646"/>
      <c r="X80" s="647"/>
      <c r="Y80" s="645"/>
      <c r="Z80" s="646"/>
      <c r="AA80" s="647"/>
      <c r="AB80" s="648">
        <f>S80+V80+Y80</f>
        <v>0</v>
      </c>
      <c r="AC80" s="649"/>
      <c r="AD80" s="650"/>
      <c r="AE80" s="648">
        <v>27900</v>
      </c>
      <c r="AF80" s="649"/>
      <c r="AG80" s="650"/>
      <c r="AH80" s="648">
        <v>27900</v>
      </c>
      <c r="AI80" s="649"/>
      <c r="AJ80" s="651"/>
      <c r="AK80" s="34"/>
      <c r="AL80" s="189" t="s">
        <v>168</v>
      </c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</row>
    <row r="81" spans="2:50" s="68" customFormat="1" x14ac:dyDescent="0.2">
      <c r="B81" s="226" t="s">
        <v>247</v>
      </c>
      <c r="C81" s="225" t="s">
        <v>29</v>
      </c>
      <c r="D81" s="639" t="s">
        <v>246</v>
      </c>
      <c r="E81" s="640"/>
      <c r="F81" s="640"/>
      <c r="G81" s="640"/>
      <c r="H81" s="640"/>
      <c r="I81" s="640"/>
      <c r="J81" s="640"/>
      <c r="K81" s="641"/>
      <c r="L81" s="224"/>
      <c r="M81" s="603">
        <v>422900</v>
      </c>
      <c r="N81" s="604"/>
      <c r="O81" s="605"/>
      <c r="P81" s="603">
        <v>422900</v>
      </c>
      <c r="Q81" s="604"/>
      <c r="R81" s="605"/>
      <c r="S81" s="603">
        <v>214310</v>
      </c>
      <c r="T81" s="604"/>
      <c r="U81" s="605"/>
      <c r="V81" s="603"/>
      <c r="W81" s="604"/>
      <c r="X81" s="605"/>
      <c r="Y81" s="603"/>
      <c r="Z81" s="604"/>
      <c r="AA81" s="605"/>
      <c r="AB81" s="603">
        <v>214310</v>
      </c>
      <c r="AC81" s="604"/>
      <c r="AD81" s="605"/>
      <c r="AE81" s="603">
        <v>0</v>
      </c>
      <c r="AF81" s="604"/>
      <c r="AG81" s="605"/>
      <c r="AH81" s="603">
        <v>0</v>
      </c>
      <c r="AI81" s="604"/>
      <c r="AJ81" s="642"/>
      <c r="AK81" s="213"/>
      <c r="AL81" s="212" t="s">
        <v>248</v>
      </c>
      <c r="AM81" s="211"/>
      <c r="AN81" s="211"/>
      <c r="AO81" s="211"/>
      <c r="AP81" s="211"/>
      <c r="AQ81" s="211"/>
      <c r="AR81" s="211"/>
      <c r="AS81" s="211"/>
      <c r="AT81" s="211"/>
      <c r="AU81" s="211"/>
      <c r="AV81" s="211"/>
      <c r="AW81" s="211"/>
      <c r="AX81" s="211"/>
    </row>
    <row r="82" spans="2:50" s="68" customFormat="1" ht="32.25" x14ac:dyDescent="0.2">
      <c r="B82" s="223" t="s">
        <v>250</v>
      </c>
      <c r="C82" s="217" t="s">
        <v>29</v>
      </c>
      <c r="D82" s="606" t="s">
        <v>251</v>
      </c>
      <c r="E82" s="607"/>
      <c r="F82" s="607"/>
      <c r="G82" s="607"/>
      <c r="H82" s="607"/>
      <c r="I82" s="607"/>
      <c r="J82" s="607"/>
      <c r="K82" s="608"/>
      <c r="L82" s="222"/>
      <c r="M82" s="574">
        <v>422900</v>
      </c>
      <c r="N82" s="575"/>
      <c r="O82" s="576"/>
      <c r="P82" s="574">
        <v>422900</v>
      </c>
      <c r="Q82" s="575"/>
      <c r="R82" s="576"/>
      <c r="S82" s="574">
        <v>214310</v>
      </c>
      <c r="T82" s="575"/>
      <c r="U82" s="576"/>
      <c r="V82" s="574"/>
      <c r="W82" s="575"/>
      <c r="X82" s="576"/>
      <c r="Y82" s="574"/>
      <c r="Z82" s="575"/>
      <c r="AA82" s="576"/>
      <c r="AB82" s="574">
        <v>214310</v>
      </c>
      <c r="AC82" s="575"/>
      <c r="AD82" s="576"/>
      <c r="AE82" s="574">
        <v>0</v>
      </c>
      <c r="AF82" s="575"/>
      <c r="AG82" s="576"/>
      <c r="AH82" s="574">
        <v>0</v>
      </c>
      <c r="AI82" s="575"/>
      <c r="AJ82" s="577"/>
      <c r="AK82" s="213"/>
      <c r="AL82" s="212" t="s">
        <v>249</v>
      </c>
      <c r="AM82" s="211"/>
      <c r="AN82" s="211"/>
      <c r="AO82" s="211"/>
      <c r="AP82" s="211"/>
      <c r="AQ82" s="211"/>
      <c r="AR82" s="211"/>
      <c r="AS82" s="211"/>
      <c r="AT82" s="211"/>
      <c r="AU82" s="211"/>
      <c r="AV82" s="211"/>
      <c r="AW82" s="211"/>
      <c r="AX82" s="211"/>
    </row>
    <row r="83" spans="2:50" s="68" customFormat="1" ht="53.25" x14ac:dyDescent="0.2">
      <c r="B83" s="226" t="s">
        <v>203</v>
      </c>
      <c r="C83" s="225" t="s">
        <v>29</v>
      </c>
      <c r="D83" s="639" t="s">
        <v>252</v>
      </c>
      <c r="E83" s="640"/>
      <c r="F83" s="640"/>
      <c r="G83" s="640"/>
      <c r="H83" s="640"/>
      <c r="I83" s="640"/>
      <c r="J83" s="640"/>
      <c r="K83" s="641"/>
      <c r="L83" s="224"/>
      <c r="M83" s="603">
        <v>422900</v>
      </c>
      <c r="N83" s="604"/>
      <c r="O83" s="605"/>
      <c r="P83" s="603">
        <v>422900</v>
      </c>
      <c r="Q83" s="604"/>
      <c r="R83" s="605"/>
      <c r="S83" s="603">
        <v>214310</v>
      </c>
      <c r="T83" s="604"/>
      <c r="U83" s="605"/>
      <c r="V83" s="603"/>
      <c r="W83" s="604"/>
      <c r="X83" s="605"/>
      <c r="Y83" s="603"/>
      <c r="Z83" s="604"/>
      <c r="AA83" s="605"/>
      <c r="AB83" s="603">
        <v>214310</v>
      </c>
      <c r="AC83" s="604"/>
      <c r="AD83" s="605"/>
      <c r="AE83" s="603">
        <v>0</v>
      </c>
      <c r="AF83" s="604"/>
      <c r="AG83" s="605"/>
      <c r="AH83" s="603">
        <v>0</v>
      </c>
      <c r="AI83" s="604"/>
      <c r="AJ83" s="642"/>
      <c r="AK83" s="213"/>
      <c r="AL83" s="212" t="s">
        <v>253</v>
      </c>
      <c r="AM83" s="211"/>
      <c r="AN83" s="211"/>
      <c r="AO83" s="211"/>
      <c r="AP83" s="211"/>
      <c r="AQ83" s="211"/>
      <c r="AR83" s="211"/>
      <c r="AS83" s="211"/>
      <c r="AT83" s="211"/>
      <c r="AU83" s="211"/>
      <c r="AV83" s="211"/>
      <c r="AW83" s="211"/>
      <c r="AX83" s="211"/>
    </row>
    <row r="84" spans="2:50" s="68" customFormat="1" ht="95.25" x14ac:dyDescent="0.2">
      <c r="B84" s="226" t="s">
        <v>206</v>
      </c>
      <c r="C84" s="225" t="s">
        <v>29</v>
      </c>
      <c r="D84" s="639" t="s">
        <v>255</v>
      </c>
      <c r="E84" s="640"/>
      <c r="F84" s="640"/>
      <c r="G84" s="640"/>
      <c r="H84" s="640"/>
      <c r="I84" s="640"/>
      <c r="J84" s="640"/>
      <c r="K84" s="641"/>
      <c r="L84" s="224"/>
      <c r="M84" s="603">
        <v>422900</v>
      </c>
      <c r="N84" s="604"/>
      <c r="O84" s="605"/>
      <c r="P84" s="603">
        <v>422900</v>
      </c>
      <c r="Q84" s="604"/>
      <c r="R84" s="605"/>
      <c r="S84" s="603">
        <v>214310</v>
      </c>
      <c r="T84" s="604"/>
      <c r="U84" s="605"/>
      <c r="V84" s="603"/>
      <c r="W84" s="604"/>
      <c r="X84" s="605"/>
      <c r="Y84" s="603"/>
      <c r="Z84" s="604"/>
      <c r="AA84" s="605"/>
      <c r="AB84" s="603">
        <v>214310</v>
      </c>
      <c r="AC84" s="604"/>
      <c r="AD84" s="605"/>
      <c r="AE84" s="603">
        <v>0</v>
      </c>
      <c r="AF84" s="604"/>
      <c r="AG84" s="605"/>
      <c r="AH84" s="603">
        <v>0</v>
      </c>
      <c r="AI84" s="604"/>
      <c r="AJ84" s="642"/>
      <c r="AK84" s="213"/>
      <c r="AL84" s="212" t="s">
        <v>254</v>
      </c>
      <c r="AM84" s="211"/>
      <c r="AN84" s="211"/>
      <c r="AO84" s="211"/>
      <c r="AP84" s="211"/>
      <c r="AQ84" s="211"/>
      <c r="AR84" s="211"/>
      <c r="AS84" s="211"/>
      <c r="AT84" s="211"/>
      <c r="AU84" s="211"/>
      <c r="AV84" s="211"/>
      <c r="AW84" s="211"/>
      <c r="AX84" s="211"/>
    </row>
    <row r="85" spans="2:50" s="68" customFormat="1" ht="53.25" x14ac:dyDescent="0.2">
      <c r="B85" s="223" t="s">
        <v>209</v>
      </c>
      <c r="C85" s="217" t="s">
        <v>29</v>
      </c>
      <c r="D85" s="606" t="s">
        <v>256</v>
      </c>
      <c r="E85" s="607"/>
      <c r="F85" s="607"/>
      <c r="G85" s="607"/>
      <c r="H85" s="607"/>
      <c r="I85" s="607"/>
      <c r="J85" s="607"/>
      <c r="K85" s="608"/>
      <c r="L85" s="222"/>
      <c r="M85" s="574">
        <v>392900</v>
      </c>
      <c r="N85" s="575"/>
      <c r="O85" s="576"/>
      <c r="P85" s="574">
        <v>392900</v>
      </c>
      <c r="Q85" s="575"/>
      <c r="R85" s="576"/>
      <c r="S85" s="574">
        <v>184310</v>
      </c>
      <c r="T85" s="575"/>
      <c r="U85" s="576"/>
      <c r="V85" s="574"/>
      <c r="W85" s="575"/>
      <c r="X85" s="576"/>
      <c r="Y85" s="574"/>
      <c r="Z85" s="575"/>
      <c r="AA85" s="576"/>
      <c r="AB85" s="574">
        <v>184310</v>
      </c>
      <c r="AC85" s="575"/>
      <c r="AD85" s="576"/>
      <c r="AE85" s="574">
        <v>0</v>
      </c>
      <c r="AF85" s="575"/>
      <c r="AG85" s="576"/>
      <c r="AH85" s="574">
        <v>0</v>
      </c>
      <c r="AI85" s="575"/>
      <c r="AJ85" s="577"/>
      <c r="AK85" s="213"/>
      <c r="AL85" s="212" t="s">
        <v>257</v>
      </c>
      <c r="AM85" s="211"/>
      <c r="AN85" s="211"/>
      <c r="AO85" s="211"/>
      <c r="AP85" s="211"/>
      <c r="AQ85" s="211"/>
      <c r="AR85" s="211"/>
      <c r="AS85" s="211"/>
      <c r="AT85" s="211"/>
      <c r="AU85" s="211"/>
      <c r="AV85" s="211"/>
      <c r="AW85" s="211"/>
      <c r="AX85" s="211"/>
    </row>
    <row r="86" spans="2:50" s="68" customFormat="1" ht="32.25" x14ac:dyDescent="0.2">
      <c r="B86" s="226" t="s">
        <v>218</v>
      </c>
      <c r="C86" s="225" t="s">
        <v>29</v>
      </c>
      <c r="D86" s="639" t="s">
        <v>259</v>
      </c>
      <c r="E86" s="640"/>
      <c r="F86" s="640"/>
      <c r="G86" s="640"/>
      <c r="H86" s="640"/>
      <c r="I86" s="640"/>
      <c r="J86" s="640"/>
      <c r="K86" s="641"/>
      <c r="L86" s="224"/>
      <c r="M86" s="603">
        <v>392900</v>
      </c>
      <c r="N86" s="604"/>
      <c r="O86" s="605"/>
      <c r="P86" s="603">
        <v>392900</v>
      </c>
      <c r="Q86" s="604"/>
      <c r="R86" s="605"/>
      <c r="S86" s="603">
        <v>184310</v>
      </c>
      <c r="T86" s="604"/>
      <c r="U86" s="605"/>
      <c r="V86" s="603"/>
      <c r="W86" s="604"/>
      <c r="X86" s="605"/>
      <c r="Y86" s="603"/>
      <c r="Z86" s="604"/>
      <c r="AA86" s="605"/>
      <c r="AB86" s="603">
        <v>184310</v>
      </c>
      <c r="AC86" s="604"/>
      <c r="AD86" s="605"/>
      <c r="AE86" s="603">
        <v>0</v>
      </c>
      <c r="AF86" s="604"/>
      <c r="AG86" s="605"/>
      <c r="AH86" s="603">
        <v>0</v>
      </c>
      <c r="AI86" s="604"/>
      <c r="AJ86" s="642"/>
      <c r="AK86" s="213"/>
      <c r="AL86" s="212" t="s">
        <v>258</v>
      </c>
      <c r="AM86" s="211"/>
      <c r="AN86" s="211"/>
      <c r="AO86" s="211"/>
      <c r="AP86" s="211"/>
      <c r="AQ86" s="211"/>
      <c r="AR86" s="211"/>
      <c r="AS86" s="211"/>
      <c r="AT86" s="211"/>
      <c r="AU86" s="211"/>
      <c r="AV86" s="211"/>
      <c r="AW86" s="211"/>
      <c r="AX86" s="211"/>
    </row>
    <row r="87" spans="2:50" s="68" customFormat="1" ht="32.25" x14ac:dyDescent="0.2">
      <c r="B87" s="226" t="s">
        <v>221</v>
      </c>
      <c r="C87" s="225" t="s">
        <v>29</v>
      </c>
      <c r="D87" s="639" t="s">
        <v>261</v>
      </c>
      <c r="E87" s="640"/>
      <c r="F87" s="640"/>
      <c r="G87" s="640"/>
      <c r="H87" s="640"/>
      <c r="I87" s="640"/>
      <c r="J87" s="640"/>
      <c r="K87" s="641"/>
      <c r="L87" s="224"/>
      <c r="M87" s="603">
        <v>392900</v>
      </c>
      <c r="N87" s="604"/>
      <c r="O87" s="605"/>
      <c r="P87" s="603">
        <v>392900</v>
      </c>
      <c r="Q87" s="604"/>
      <c r="R87" s="605"/>
      <c r="S87" s="603">
        <v>184310</v>
      </c>
      <c r="T87" s="604"/>
      <c r="U87" s="605"/>
      <c r="V87" s="603"/>
      <c r="W87" s="604"/>
      <c r="X87" s="605"/>
      <c r="Y87" s="603"/>
      <c r="Z87" s="604"/>
      <c r="AA87" s="605"/>
      <c r="AB87" s="603">
        <v>184310</v>
      </c>
      <c r="AC87" s="604"/>
      <c r="AD87" s="605"/>
      <c r="AE87" s="603">
        <v>0</v>
      </c>
      <c r="AF87" s="604"/>
      <c r="AG87" s="605"/>
      <c r="AH87" s="603">
        <v>0</v>
      </c>
      <c r="AI87" s="604"/>
      <c r="AJ87" s="642"/>
      <c r="AK87" s="213"/>
      <c r="AL87" s="212" t="s">
        <v>260</v>
      </c>
      <c r="AM87" s="211"/>
      <c r="AN87" s="211"/>
      <c r="AO87" s="211"/>
      <c r="AP87" s="211"/>
      <c r="AQ87" s="211"/>
      <c r="AR87" s="211"/>
      <c r="AS87" s="211"/>
      <c r="AT87" s="211"/>
      <c r="AU87" s="211"/>
      <c r="AV87" s="211"/>
      <c r="AW87" s="211"/>
      <c r="AX87" s="211"/>
    </row>
    <row r="88" spans="2:50" s="68" customFormat="1" x14ac:dyDescent="0.2">
      <c r="B88" s="210" t="s">
        <v>141</v>
      </c>
      <c r="C88" s="92" t="s">
        <v>29</v>
      </c>
      <c r="D88" s="643" t="s">
        <v>169</v>
      </c>
      <c r="E88" s="644"/>
      <c r="F88" s="644"/>
      <c r="G88" s="644"/>
      <c r="H88" s="644"/>
      <c r="I88" s="644"/>
      <c r="J88" s="644"/>
      <c r="K88" s="644"/>
      <c r="L88" s="221"/>
      <c r="M88" s="645">
        <v>392900</v>
      </c>
      <c r="N88" s="646"/>
      <c r="O88" s="647"/>
      <c r="P88" s="645">
        <v>392900</v>
      </c>
      <c r="Q88" s="646"/>
      <c r="R88" s="647"/>
      <c r="S88" s="645">
        <v>184310</v>
      </c>
      <c r="T88" s="646"/>
      <c r="U88" s="647"/>
      <c r="V88" s="645"/>
      <c r="W88" s="646"/>
      <c r="X88" s="647"/>
      <c r="Y88" s="645"/>
      <c r="Z88" s="646"/>
      <c r="AA88" s="647"/>
      <c r="AB88" s="648">
        <f>S88+V88+Y88</f>
        <v>184310</v>
      </c>
      <c r="AC88" s="649"/>
      <c r="AD88" s="650"/>
      <c r="AE88" s="648">
        <v>208590</v>
      </c>
      <c r="AF88" s="649"/>
      <c r="AG88" s="650"/>
      <c r="AH88" s="648">
        <v>208590</v>
      </c>
      <c r="AI88" s="649"/>
      <c r="AJ88" s="651"/>
      <c r="AK88" s="34"/>
      <c r="AL88" s="189" t="s">
        <v>169</v>
      </c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</row>
    <row r="89" spans="2:50" s="68" customFormat="1" ht="63.75" x14ac:dyDescent="0.2">
      <c r="B89" s="223" t="s">
        <v>236</v>
      </c>
      <c r="C89" s="217" t="s">
        <v>29</v>
      </c>
      <c r="D89" s="606" t="s">
        <v>263</v>
      </c>
      <c r="E89" s="607"/>
      <c r="F89" s="607"/>
      <c r="G89" s="607"/>
      <c r="H89" s="607"/>
      <c r="I89" s="607"/>
      <c r="J89" s="607"/>
      <c r="K89" s="608"/>
      <c r="L89" s="222"/>
      <c r="M89" s="574">
        <v>30000</v>
      </c>
      <c r="N89" s="575"/>
      <c r="O89" s="576"/>
      <c r="P89" s="574">
        <v>30000</v>
      </c>
      <c r="Q89" s="575"/>
      <c r="R89" s="576"/>
      <c r="S89" s="574">
        <v>30000</v>
      </c>
      <c r="T89" s="575"/>
      <c r="U89" s="576"/>
      <c r="V89" s="574"/>
      <c r="W89" s="575"/>
      <c r="X89" s="576"/>
      <c r="Y89" s="574"/>
      <c r="Z89" s="575"/>
      <c r="AA89" s="576"/>
      <c r="AB89" s="574">
        <v>30000</v>
      </c>
      <c r="AC89" s="575"/>
      <c r="AD89" s="576"/>
      <c r="AE89" s="574">
        <v>0</v>
      </c>
      <c r="AF89" s="575"/>
      <c r="AG89" s="576"/>
      <c r="AH89" s="574">
        <v>0</v>
      </c>
      <c r="AI89" s="575"/>
      <c r="AJ89" s="577"/>
      <c r="AK89" s="213"/>
      <c r="AL89" s="212" t="s">
        <v>262</v>
      </c>
      <c r="AM89" s="211"/>
      <c r="AN89" s="211"/>
      <c r="AO89" s="211"/>
      <c r="AP89" s="211"/>
      <c r="AQ89" s="211"/>
      <c r="AR89" s="211"/>
      <c r="AS89" s="211"/>
      <c r="AT89" s="211"/>
      <c r="AU89" s="211"/>
      <c r="AV89" s="211"/>
      <c r="AW89" s="211"/>
      <c r="AX89" s="211"/>
    </row>
    <row r="90" spans="2:50" s="68" customFormat="1" ht="32.25" x14ac:dyDescent="0.2">
      <c r="B90" s="226" t="s">
        <v>218</v>
      </c>
      <c r="C90" s="225" t="s">
        <v>29</v>
      </c>
      <c r="D90" s="639" t="s">
        <v>265</v>
      </c>
      <c r="E90" s="640"/>
      <c r="F90" s="640"/>
      <c r="G90" s="640"/>
      <c r="H90" s="640"/>
      <c r="I90" s="640"/>
      <c r="J90" s="640"/>
      <c r="K90" s="641"/>
      <c r="L90" s="224"/>
      <c r="M90" s="603">
        <v>30000</v>
      </c>
      <c r="N90" s="604"/>
      <c r="O90" s="605"/>
      <c r="P90" s="603">
        <v>30000</v>
      </c>
      <c r="Q90" s="604"/>
      <c r="R90" s="605"/>
      <c r="S90" s="603">
        <v>30000</v>
      </c>
      <c r="T90" s="604"/>
      <c r="U90" s="605"/>
      <c r="V90" s="603"/>
      <c r="W90" s="604"/>
      <c r="X90" s="605"/>
      <c r="Y90" s="603"/>
      <c r="Z90" s="604"/>
      <c r="AA90" s="605"/>
      <c r="AB90" s="603">
        <v>30000</v>
      </c>
      <c r="AC90" s="604"/>
      <c r="AD90" s="605"/>
      <c r="AE90" s="603">
        <v>0</v>
      </c>
      <c r="AF90" s="604"/>
      <c r="AG90" s="605"/>
      <c r="AH90" s="603">
        <v>0</v>
      </c>
      <c r="AI90" s="604"/>
      <c r="AJ90" s="642"/>
      <c r="AK90" s="213"/>
      <c r="AL90" s="212" t="s">
        <v>264</v>
      </c>
      <c r="AM90" s="211"/>
      <c r="AN90" s="211"/>
      <c r="AO90" s="211"/>
      <c r="AP90" s="211"/>
      <c r="AQ90" s="211"/>
      <c r="AR90" s="211"/>
      <c r="AS90" s="211"/>
      <c r="AT90" s="211"/>
      <c r="AU90" s="211"/>
      <c r="AV90" s="211"/>
      <c r="AW90" s="211"/>
      <c r="AX90" s="211"/>
    </row>
    <row r="91" spans="2:50" s="68" customFormat="1" ht="32.25" x14ac:dyDescent="0.2">
      <c r="B91" s="226" t="s">
        <v>221</v>
      </c>
      <c r="C91" s="225" t="s">
        <v>29</v>
      </c>
      <c r="D91" s="639" t="s">
        <v>266</v>
      </c>
      <c r="E91" s="640"/>
      <c r="F91" s="640"/>
      <c r="G91" s="640"/>
      <c r="H91" s="640"/>
      <c r="I91" s="640"/>
      <c r="J91" s="640"/>
      <c r="K91" s="641"/>
      <c r="L91" s="224"/>
      <c r="M91" s="603">
        <v>30000</v>
      </c>
      <c r="N91" s="604"/>
      <c r="O91" s="605"/>
      <c r="P91" s="603">
        <v>30000</v>
      </c>
      <c r="Q91" s="604"/>
      <c r="R91" s="605"/>
      <c r="S91" s="603">
        <v>30000</v>
      </c>
      <c r="T91" s="604"/>
      <c r="U91" s="605"/>
      <c r="V91" s="603"/>
      <c r="W91" s="604"/>
      <c r="X91" s="605"/>
      <c r="Y91" s="603"/>
      <c r="Z91" s="604"/>
      <c r="AA91" s="605"/>
      <c r="AB91" s="603">
        <v>30000</v>
      </c>
      <c r="AC91" s="604"/>
      <c r="AD91" s="605"/>
      <c r="AE91" s="603">
        <v>0</v>
      </c>
      <c r="AF91" s="604"/>
      <c r="AG91" s="605"/>
      <c r="AH91" s="603">
        <v>0</v>
      </c>
      <c r="AI91" s="604"/>
      <c r="AJ91" s="642"/>
      <c r="AK91" s="213"/>
      <c r="AL91" s="212" t="s">
        <v>267</v>
      </c>
      <c r="AM91" s="211"/>
      <c r="AN91" s="211"/>
      <c r="AO91" s="211"/>
      <c r="AP91" s="211"/>
      <c r="AQ91" s="211"/>
      <c r="AR91" s="211"/>
      <c r="AS91" s="211"/>
      <c r="AT91" s="211"/>
      <c r="AU91" s="211"/>
      <c r="AV91" s="211"/>
      <c r="AW91" s="211"/>
      <c r="AX91" s="211"/>
    </row>
    <row r="92" spans="2:50" s="68" customFormat="1" x14ac:dyDescent="0.2">
      <c r="B92" s="210" t="s">
        <v>141</v>
      </c>
      <c r="C92" s="92" t="s">
        <v>29</v>
      </c>
      <c r="D92" s="643" t="s">
        <v>171</v>
      </c>
      <c r="E92" s="644"/>
      <c r="F92" s="644"/>
      <c r="G92" s="644"/>
      <c r="H92" s="644"/>
      <c r="I92" s="644"/>
      <c r="J92" s="644"/>
      <c r="K92" s="644"/>
      <c r="L92" s="221"/>
      <c r="M92" s="645">
        <v>30000</v>
      </c>
      <c r="N92" s="646"/>
      <c r="O92" s="647"/>
      <c r="P92" s="645">
        <v>30000</v>
      </c>
      <c r="Q92" s="646"/>
      <c r="R92" s="647"/>
      <c r="S92" s="645">
        <v>30000</v>
      </c>
      <c r="T92" s="646"/>
      <c r="U92" s="647"/>
      <c r="V92" s="645"/>
      <c r="W92" s="646"/>
      <c r="X92" s="647"/>
      <c r="Y92" s="645"/>
      <c r="Z92" s="646"/>
      <c r="AA92" s="647"/>
      <c r="AB92" s="648">
        <f>S92+V92+Y92</f>
        <v>30000</v>
      </c>
      <c r="AC92" s="649"/>
      <c r="AD92" s="650"/>
      <c r="AE92" s="648">
        <v>0</v>
      </c>
      <c r="AF92" s="649"/>
      <c r="AG92" s="650"/>
      <c r="AH92" s="648">
        <v>0</v>
      </c>
      <c r="AI92" s="649"/>
      <c r="AJ92" s="651"/>
      <c r="AK92" s="34"/>
      <c r="AL92" s="189" t="s">
        <v>171</v>
      </c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</row>
    <row r="93" spans="2:50" s="30" customFormat="1" hidden="1" x14ac:dyDescent="0.2">
      <c r="B93" s="109"/>
      <c r="C93" s="203"/>
      <c r="D93" s="188"/>
      <c r="E93" s="322"/>
      <c r="F93" s="322"/>
      <c r="G93" s="322"/>
      <c r="H93" s="322"/>
      <c r="I93" s="322"/>
      <c r="J93" s="322"/>
      <c r="K93" s="322"/>
      <c r="L93" s="194"/>
      <c r="M93" s="449"/>
      <c r="N93" s="449"/>
      <c r="O93" s="450"/>
      <c r="P93" s="448"/>
      <c r="Q93" s="449"/>
      <c r="R93" s="450"/>
      <c r="S93" s="448"/>
      <c r="T93" s="449"/>
      <c r="U93" s="450"/>
      <c r="V93" s="448"/>
      <c r="W93" s="449"/>
      <c r="X93" s="450"/>
      <c r="Y93" s="456"/>
      <c r="Z93" s="457"/>
      <c r="AA93" s="458"/>
      <c r="AB93" s="448"/>
      <c r="AC93" s="449"/>
      <c r="AD93" s="450"/>
      <c r="AE93" s="448"/>
      <c r="AF93" s="449"/>
      <c r="AG93" s="450"/>
      <c r="AH93" s="448"/>
      <c r="AI93" s="449"/>
      <c r="AJ93" s="464"/>
      <c r="AK93" s="220"/>
      <c r="AL93" s="216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</row>
    <row r="94" spans="2:50" s="30" customFormat="1" ht="23.25" thickBot="1" x14ac:dyDescent="0.25">
      <c r="B94" s="106" t="s">
        <v>30</v>
      </c>
      <c r="C94" s="94" t="s">
        <v>62</v>
      </c>
      <c r="D94" s="609" t="s">
        <v>24</v>
      </c>
      <c r="E94" s="610"/>
      <c r="F94" s="610"/>
      <c r="G94" s="610"/>
      <c r="H94" s="610"/>
      <c r="I94" s="610"/>
      <c r="J94" s="610"/>
      <c r="K94" s="610"/>
      <c r="L94" s="611"/>
      <c r="M94" s="560" t="s">
        <v>24</v>
      </c>
      <c r="N94" s="560"/>
      <c r="O94" s="560"/>
      <c r="P94" s="560" t="s">
        <v>24</v>
      </c>
      <c r="Q94" s="560"/>
      <c r="R94" s="560"/>
      <c r="S94" s="573">
        <v>-361009039.42000002</v>
      </c>
      <c r="T94" s="573"/>
      <c r="U94" s="573"/>
      <c r="V94" s="573">
        <v>0</v>
      </c>
      <c r="W94" s="573"/>
      <c r="X94" s="573"/>
      <c r="Y94" s="573">
        <v>0</v>
      </c>
      <c r="Z94" s="573"/>
      <c r="AA94" s="573"/>
      <c r="AB94" s="573">
        <v>-361009039.42000002</v>
      </c>
      <c r="AC94" s="573"/>
      <c r="AD94" s="573"/>
      <c r="AE94" s="560" t="s">
        <v>24</v>
      </c>
      <c r="AF94" s="560"/>
      <c r="AG94" s="560"/>
      <c r="AH94" s="560" t="s">
        <v>24</v>
      </c>
      <c r="AI94" s="560"/>
      <c r="AJ94" s="561"/>
      <c r="AK94" s="220"/>
      <c r="AL94" s="195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</row>
    <row r="95" spans="2:50" x14ac:dyDescent="0.2">
      <c r="AK95" s="196"/>
      <c r="AL95" s="195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</row>
    <row r="96" spans="2:50" ht="15" x14ac:dyDescent="0.25">
      <c r="B96" s="453" t="s">
        <v>60</v>
      </c>
      <c r="C96" s="453"/>
      <c r="D96" s="453"/>
      <c r="E96" s="453"/>
      <c r="F96" s="453"/>
      <c r="G96" s="453"/>
      <c r="H96" s="453"/>
      <c r="I96" s="453"/>
      <c r="J96" s="453"/>
      <c r="K96" s="453"/>
      <c r="L96" s="453"/>
      <c r="M96" s="453"/>
      <c r="N96" s="453"/>
      <c r="O96" s="453"/>
      <c r="P96" s="453"/>
      <c r="Q96" s="453"/>
      <c r="R96" s="453"/>
      <c r="S96" s="453"/>
      <c r="T96" s="453"/>
      <c r="U96" s="453"/>
      <c r="V96" s="453"/>
      <c r="W96" s="453"/>
      <c r="X96" s="453"/>
      <c r="Y96" s="453"/>
      <c r="Z96" s="453"/>
      <c r="AA96" s="453"/>
      <c r="AB96" s="453"/>
      <c r="AC96" s="453"/>
      <c r="AD96" s="453"/>
      <c r="AE96" s="453"/>
      <c r="AF96" s="453"/>
      <c r="AG96" s="465" t="s">
        <v>31</v>
      </c>
      <c r="AH96" s="465"/>
      <c r="AI96" s="465"/>
      <c r="AJ96" s="465"/>
      <c r="AK96" s="193"/>
      <c r="AL96" s="195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</row>
    <row r="97" spans="2:50" x14ac:dyDescent="0.2">
      <c r="B97" s="22"/>
      <c r="C97" s="42"/>
      <c r="D97" s="42"/>
      <c r="E97" s="42"/>
      <c r="F97" s="42"/>
      <c r="G97" s="42"/>
      <c r="H97" s="42"/>
      <c r="I97" s="42"/>
      <c r="J97" s="42"/>
      <c r="K97" s="23"/>
      <c r="L97" s="87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15"/>
      <c r="Z97" s="25"/>
      <c r="AA97" s="25"/>
      <c r="AB97" s="16"/>
      <c r="AC97" s="25"/>
      <c r="AD97" s="25"/>
      <c r="AF97" s="25"/>
      <c r="AG97" s="25"/>
      <c r="AK97" s="196"/>
      <c r="AL97" s="195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</row>
    <row r="98" spans="2:50" s="1" customFormat="1" ht="11.25" customHeight="1" x14ac:dyDescent="0.2">
      <c r="B98" s="107"/>
      <c r="C98" s="66"/>
      <c r="D98" s="314" t="s">
        <v>88</v>
      </c>
      <c r="E98" s="314"/>
      <c r="F98" s="314"/>
      <c r="G98" s="314"/>
      <c r="H98" s="314"/>
      <c r="I98" s="314"/>
      <c r="J98" s="314"/>
      <c r="K98" s="314"/>
      <c r="L98" s="314"/>
      <c r="M98" s="356" t="s">
        <v>65</v>
      </c>
      <c r="N98" s="356"/>
      <c r="O98" s="356"/>
      <c r="P98" s="356"/>
      <c r="Q98" s="356" t="s">
        <v>11</v>
      </c>
      <c r="R98" s="356"/>
      <c r="S98" s="356"/>
      <c r="T98" s="356"/>
      <c r="U98" s="356"/>
      <c r="V98" s="356"/>
      <c r="W98" s="356"/>
      <c r="X98" s="356"/>
      <c r="Y98" s="356"/>
      <c r="Z98" s="356"/>
      <c r="AA98" s="356"/>
      <c r="AB98" s="356"/>
      <c r="AC98" s="356"/>
      <c r="AD98" s="356"/>
      <c r="AE98" s="356"/>
      <c r="AF98" s="356"/>
      <c r="AG98" s="356" t="s">
        <v>64</v>
      </c>
      <c r="AH98" s="356"/>
      <c r="AI98" s="356"/>
      <c r="AJ98" s="462"/>
      <c r="AK98" s="219"/>
      <c r="AL98" s="195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</row>
    <row r="99" spans="2:50" s="1" customFormat="1" ht="11.25" x14ac:dyDescent="0.2">
      <c r="B99" s="37"/>
      <c r="C99" s="67" t="s">
        <v>12</v>
      </c>
      <c r="D99" s="315"/>
      <c r="E99" s="315"/>
      <c r="F99" s="315"/>
      <c r="G99" s="315"/>
      <c r="H99" s="315"/>
      <c r="I99" s="315"/>
      <c r="J99" s="315"/>
      <c r="K99" s="315"/>
      <c r="L99" s="315"/>
      <c r="M99" s="356"/>
      <c r="N99" s="356"/>
      <c r="O99" s="356"/>
      <c r="P99" s="356"/>
      <c r="Q99" s="356" t="s">
        <v>85</v>
      </c>
      <c r="R99" s="356"/>
      <c r="S99" s="356"/>
      <c r="T99" s="356"/>
      <c r="U99" s="369" t="s">
        <v>67</v>
      </c>
      <c r="V99" s="369"/>
      <c r="W99" s="369"/>
      <c r="X99" s="369"/>
      <c r="Y99" s="404" t="s">
        <v>72</v>
      </c>
      <c r="Z99" s="404"/>
      <c r="AA99" s="404"/>
      <c r="AB99" s="404"/>
      <c r="AC99" s="404" t="s">
        <v>15</v>
      </c>
      <c r="AD99" s="404"/>
      <c r="AE99" s="404"/>
      <c r="AF99" s="404"/>
      <c r="AG99" s="356"/>
      <c r="AH99" s="356"/>
      <c r="AI99" s="356"/>
      <c r="AJ99" s="462"/>
      <c r="AK99" s="219"/>
      <c r="AL99" s="195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</row>
    <row r="100" spans="2:50" s="1" customFormat="1" ht="11.25" x14ac:dyDescent="0.2">
      <c r="B100" s="38" t="s">
        <v>13</v>
      </c>
      <c r="C100" s="67" t="s">
        <v>14</v>
      </c>
      <c r="D100" s="315"/>
      <c r="E100" s="315"/>
      <c r="F100" s="315"/>
      <c r="G100" s="315"/>
      <c r="H100" s="315"/>
      <c r="I100" s="315"/>
      <c r="J100" s="315"/>
      <c r="K100" s="315"/>
      <c r="L100" s="315"/>
      <c r="M100" s="356"/>
      <c r="N100" s="356"/>
      <c r="O100" s="356"/>
      <c r="P100" s="356"/>
      <c r="Q100" s="356"/>
      <c r="R100" s="356"/>
      <c r="S100" s="356"/>
      <c r="T100" s="356"/>
      <c r="U100" s="371"/>
      <c r="V100" s="371"/>
      <c r="W100" s="371"/>
      <c r="X100" s="371"/>
      <c r="Y100" s="405"/>
      <c r="Z100" s="405"/>
      <c r="AA100" s="405"/>
      <c r="AB100" s="405"/>
      <c r="AC100" s="405"/>
      <c r="AD100" s="405"/>
      <c r="AE100" s="405"/>
      <c r="AF100" s="405"/>
      <c r="AG100" s="356"/>
      <c r="AH100" s="356"/>
      <c r="AI100" s="356"/>
      <c r="AJ100" s="462"/>
      <c r="AK100" s="219"/>
      <c r="AL100" s="195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</row>
    <row r="101" spans="2:50" s="1" customFormat="1" ht="11.25" x14ac:dyDescent="0.2">
      <c r="B101" s="37"/>
      <c r="C101" s="67" t="s">
        <v>16</v>
      </c>
      <c r="D101" s="315"/>
      <c r="E101" s="315"/>
      <c r="F101" s="315"/>
      <c r="G101" s="315"/>
      <c r="H101" s="315"/>
      <c r="I101" s="315"/>
      <c r="J101" s="315"/>
      <c r="K101" s="315"/>
      <c r="L101" s="315"/>
      <c r="M101" s="356"/>
      <c r="N101" s="356"/>
      <c r="O101" s="356"/>
      <c r="P101" s="356"/>
      <c r="Q101" s="356"/>
      <c r="R101" s="356"/>
      <c r="S101" s="356"/>
      <c r="T101" s="356"/>
      <c r="U101" s="371"/>
      <c r="V101" s="371"/>
      <c r="W101" s="371"/>
      <c r="X101" s="371"/>
      <c r="Y101" s="405"/>
      <c r="Z101" s="405"/>
      <c r="AA101" s="405"/>
      <c r="AB101" s="405"/>
      <c r="AC101" s="405"/>
      <c r="AD101" s="405"/>
      <c r="AE101" s="405"/>
      <c r="AF101" s="405"/>
      <c r="AG101" s="356"/>
      <c r="AH101" s="356"/>
      <c r="AI101" s="356"/>
      <c r="AJ101" s="462"/>
      <c r="AK101" s="219"/>
      <c r="AL101" s="195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</row>
    <row r="102" spans="2:50" s="1" customFormat="1" ht="11.25" x14ac:dyDescent="0.2">
      <c r="B102" s="37"/>
      <c r="C102" s="67"/>
      <c r="D102" s="316"/>
      <c r="E102" s="316"/>
      <c r="F102" s="316"/>
      <c r="G102" s="316"/>
      <c r="H102" s="316"/>
      <c r="I102" s="316"/>
      <c r="J102" s="316"/>
      <c r="K102" s="316"/>
      <c r="L102" s="316"/>
      <c r="M102" s="356"/>
      <c r="N102" s="356"/>
      <c r="O102" s="356"/>
      <c r="P102" s="356"/>
      <c r="Q102" s="356"/>
      <c r="R102" s="356"/>
      <c r="S102" s="356"/>
      <c r="T102" s="356"/>
      <c r="U102" s="432"/>
      <c r="V102" s="432"/>
      <c r="W102" s="432"/>
      <c r="X102" s="432"/>
      <c r="Y102" s="437"/>
      <c r="Z102" s="437"/>
      <c r="AA102" s="437"/>
      <c r="AB102" s="437"/>
      <c r="AC102" s="437"/>
      <c r="AD102" s="437"/>
      <c r="AE102" s="437"/>
      <c r="AF102" s="437"/>
      <c r="AG102" s="356"/>
      <c r="AH102" s="356"/>
      <c r="AI102" s="356"/>
      <c r="AJ102" s="462"/>
      <c r="AK102" s="219"/>
      <c r="AL102" s="195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</row>
    <row r="103" spans="2:50" ht="13.5" thickBot="1" x14ac:dyDescent="0.25">
      <c r="B103" s="110">
        <v>1</v>
      </c>
      <c r="C103" s="192">
        <v>2</v>
      </c>
      <c r="D103" s="454">
        <v>3</v>
      </c>
      <c r="E103" s="454"/>
      <c r="F103" s="454"/>
      <c r="G103" s="454"/>
      <c r="H103" s="454"/>
      <c r="I103" s="454"/>
      <c r="J103" s="454"/>
      <c r="K103" s="454"/>
      <c r="L103" s="454"/>
      <c r="M103" s="355" t="s">
        <v>17</v>
      </c>
      <c r="N103" s="355"/>
      <c r="O103" s="355"/>
      <c r="P103" s="355"/>
      <c r="Q103" s="355" t="s">
        <v>18</v>
      </c>
      <c r="R103" s="355"/>
      <c r="S103" s="355"/>
      <c r="T103" s="355"/>
      <c r="U103" s="355" t="s">
        <v>19</v>
      </c>
      <c r="V103" s="355"/>
      <c r="W103" s="355"/>
      <c r="X103" s="355"/>
      <c r="Y103" s="429" t="s">
        <v>20</v>
      </c>
      <c r="Z103" s="429"/>
      <c r="AA103" s="429"/>
      <c r="AB103" s="429"/>
      <c r="AC103" s="355" t="s">
        <v>21</v>
      </c>
      <c r="AD103" s="355"/>
      <c r="AE103" s="355"/>
      <c r="AF103" s="355"/>
      <c r="AG103" s="355" t="s">
        <v>22</v>
      </c>
      <c r="AH103" s="355"/>
      <c r="AI103" s="355"/>
      <c r="AJ103" s="423"/>
      <c r="AK103" s="218"/>
      <c r="AL103" s="195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</row>
    <row r="104" spans="2:50" ht="22.5" x14ac:dyDescent="0.2">
      <c r="B104" s="111" t="s">
        <v>32</v>
      </c>
      <c r="C104" s="90" t="s">
        <v>33</v>
      </c>
      <c r="D104" s="599" t="s">
        <v>24</v>
      </c>
      <c r="E104" s="600"/>
      <c r="F104" s="600"/>
      <c r="G104" s="600"/>
      <c r="H104" s="600"/>
      <c r="I104" s="600"/>
      <c r="J104" s="600"/>
      <c r="K104" s="600"/>
      <c r="L104" s="601"/>
      <c r="M104" s="558">
        <v>0</v>
      </c>
      <c r="N104" s="558"/>
      <c r="O104" s="558"/>
      <c r="P104" s="558"/>
      <c r="Q104" s="558">
        <v>361009039.42000002</v>
      </c>
      <c r="R104" s="558"/>
      <c r="S104" s="558"/>
      <c r="T104" s="558"/>
      <c r="U104" s="558">
        <v>0</v>
      </c>
      <c r="V104" s="558"/>
      <c r="W104" s="558"/>
      <c r="X104" s="558"/>
      <c r="Y104" s="558">
        <v>0</v>
      </c>
      <c r="Z104" s="558"/>
      <c r="AA104" s="558"/>
      <c r="AB104" s="558"/>
      <c r="AC104" s="558">
        <v>361009039.42000002</v>
      </c>
      <c r="AD104" s="558"/>
      <c r="AE104" s="558"/>
      <c r="AF104" s="558"/>
      <c r="AG104" s="558">
        <v>0</v>
      </c>
      <c r="AH104" s="558"/>
      <c r="AI104" s="558"/>
      <c r="AJ104" s="559"/>
      <c r="AK104" s="76"/>
      <c r="AL104" s="195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</row>
    <row r="105" spans="2:50" x14ac:dyDescent="0.2">
      <c r="B105" s="112" t="s">
        <v>34</v>
      </c>
      <c r="C105" s="91"/>
      <c r="D105" s="300"/>
      <c r="E105" s="301"/>
      <c r="F105" s="301"/>
      <c r="G105" s="301"/>
      <c r="H105" s="301"/>
      <c r="I105" s="301"/>
      <c r="J105" s="301"/>
      <c r="K105" s="301"/>
      <c r="L105" s="302"/>
      <c r="M105" s="358"/>
      <c r="N105" s="358"/>
      <c r="O105" s="358"/>
      <c r="P105" s="358"/>
      <c r="Q105" s="358"/>
      <c r="R105" s="358"/>
      <c r="S105" s="358"/>
      <c r="T105" s="358"/>
      <c r="U105" s="358"/>
      <c r="V105" s="358"/>
      <c r="W105" s="358"/>
      <c r="X105" s="358"/>
      <c r="Y105" s="358"/>
      <c r="Z105" s="358"/>
      <c r="AA105" s="358"/>
      <c r="AB105" s="358"/>
      <c r="AC105" s="358"/>
      <c r="AD105" s="358"/>
      <c r="AE105" s="358"/>
      <c r="AF105" s="358"/>
      <c r="AG105" s="358"/>
      <c r="AH105" s="358"/>
      <c r="AI105" s="358"/>
      <c r="AJ105" s="460"/>
      <c r="AK105" s="76"/>
      <c r="AL105" s="195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</row>
    <row r="106" spans="2:50" ht="22.5" x14ac:dyDescent="0.2">
      <c r="B106" s="112" t="s">
        <v>35</v>
      </c>
      <c r="C106" s="95" t="s">
        <v>36</v>
      </c>
      <c r="D106" s="615" t="s">
        <v>24</v>
      </c>
      <c r="E106" s="616"/>
      <c r="F106" s="616"/>
      <c r="G106" s="616"/>
      <c r="H106" s="616"/>
      <c r="I106" s="616"/>
      <c r="J106" s="616"/>
      <c r="K106" s="616"/>
      <c r="L106" s="617"/>
      <c r="M106" s="451"/>
      <c r="N106" s="451"/>
      <c r="O106" s="451"/>
      <c r="P106" s="451"/>
      <c r="Q106" s="451"/>
      <c r="R106" s="451"/>
      <c r="S106" s="451"/>
      <c r="T106" s="451"/>
      <c r="U106" s="451"/>
      <c r="V106" s="451"/>
      <c r="W106" s="451"/>
      <c r="X106" s="451"/>
      <c r="Y106" s="451"/>
      <c r="Z106" s="451"/>
      <c r="AA106" s="451"/>
      <c r="AB106" s="451"/>
      <c r="AC106" s="451"/>
      <c r="AD106" s="451"/>
      <c r="AE106" s="451"/>
      <c r="AF106" s="451"/>
      <c r="AG106" s="451"/>
      <c r="AH106" s="451"/>
      <c r="AI106" s="451"/>
      <c r="AJ106" s="452"/>
      <c r="AK106" s="76"/>
      <c r="AL106" s="195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</row>
    <row r="107" spans="2:50" x14ac:dyDescent="0.2">
      <c r="B107" s="112" t="s">
        <v>37</v>
      </c>
      <c r="C107" s="93"/>
      <c r="D107" s="300"/>
      <c r="E107" s="301"/>
      <c r="F107" s="301"/>
      <c r="G107" s="301"/>
      <c r="H107" s="301"/>
      <c r="I107" s="301"/>
      <c r="J107" s="301"/>
      <c r="K107" s="301"/>
      <c r="L107" s="302"/>
      <c r="M107" s="339"/>
      <c r="N107" s="339"/>
      <c r="O107" s="339"/>
      <c r="P107" s="339"/>
      <c r="Q107" s="339"/>
      <c r="R107" s="339"/>
      <c r="S107" s="339"/>
      <c r="T107" s="339"/>
      <c r="U107" s="339"/>
      <c r="V107" s="339"/>
      <c r="W107" s="339"/>
      <c r="X107" s="339"/>
      <c r="Y107" s="339"/>
      <c r="Z107" s="339"/>
      <c r="AA107" s="339"/>
      <c r="AB107" s="339"/>
      <c r="AC107" s="339"/>
      <c r="AD107" s="339"/>
      <c r="AE107" s="339"/>
      <c r="AF107" s="339"/>
      <c r="AG107" s="339"/>
      <c r="AH107" s="339"/>
      <c r="AI107" s="339"/>
      <c r="AJ107" s="340"/>
      <c r="AK107" s="76"/>
      <c r="AL107" s="195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</row>
    <row r="108" spans="2:50" hidden="1" x14ac:dyDescent="0.2">
      <c r="B108" s="235"/>
      <c r="C108" s="245"/>
      <c r="D108" s="629"/>
      <c r="E108" s="630"/>
      <c r="F108" s="630"/>
      <c r="G108" s="630"/>
      <c r="H108" s="630"/>
      <c r="I108" s="630"/>
      <c r="J108" s="630"/>
      <c r="K108" s="630"/>
      <c r="L108" s="631"/>
      <c r="M108" s="549"/>
      <c r="N108" s="550"/>
      <c r="O108" s="550"/>
      <c r="P108" s="554"/>
      <c r="Q108" s="549"/>
      <c r="R108" s="550"/>
      <c r="S108" s="550"/>
      <c r="T108" s="554"/>
      <c r="U108" s="549"/>
      <c r="V108" s="550"/>
      <c r="W108" s="550"/>
      <c r="X108" s="554"/>
      <c r="Y108" s="549"/>
      <c r="Z108" s="550"/>
      <c r="AA108" s="550"/>
      <c r="AB108" s="554"/>
      <c r="AC108" s="549"/>
      <c r="AD108" s="550"/>
      <c r="AE108" s="550"/>
      <c r="AF108" s="554"/>
      <c r="AG108" s="549"/>
      <c r="AH108" s="550"/>
      <c r="AI108" s="550"/>
      <c r="AJ108" s="551"/>
      <c r="AK108" s="237"/>
      <c r="AL108" s="238"/>
      <c r="AM108" s="239"/>
      <c r="AN108" s="239"/>
      <c r="AO108" s="239"/>
      <c r="AP108" s="239"/>
      <c r="AQ108" s="239"/>
      <c r="AR108" s="239"/>
      <c r="AS108" s="239"/>
      <c r="AT108" s="239"/>
      <c r="AU108" s="239"/>
      <c r="AV108" s="239"/>
      <c r="AW108" s="239"/>
      <c r="AX108" s="239"/>
    </row>
    <row r="109" spans="2:50" hidden="1" x14ac:dyDescent="0.2">
      <c r="B109" s="240"/>
      <c r="C109" s="246"/>
      <c r="D109" s="612"/>
      <c r="E109" s="613"/>
      <c r="F109" s="613"/>
      <c r="G109" s="613"/>
      <c r="H109" s="613"/>
      <c r="I109" s="613"/>
      <c r="J109" s="613"/>
      <c r="K109" s="613"/>
      <c r="L109" s="614"/>
      <c r="M109" s="546"/>
      <c r="N109" s="547"/>
      <c r="O109" s="547"/>
      <c r="P109" s="548"/>
      <c r="Q109" s="546"/>
      <c r="R109" s="547"/>
      <c r="S109" s="547"/>
      <c r="T109" s="548"/>
      <c r="U109" s="546"/>
      <c r="V109" s="547"/>
      <c r="W109" s="547"/>
      <c r="X109" s="548"/>
      <c r="Y109" s="546"/>
      <c r="Z109" s="547"/>
      <c r="AA109" s="547"/>
      <c r="AB109" s="548"/>
      <c r="AC109" s="546"/>
      <c r="AD109" s="547"/>
      <c r="AE109" s="547"/>
      <c r="AF109" s="548"/>
      <c r="AG109" s="546"/>
      <c r="AH109" s="547"/>
      <c r="AI109" s="547"/>
      <c r="AJ109" s="552"/>
      <c r="AK109" s="237"/>
      <c r="AL109" s="238"/>
      <c r="AM109" s="239"/>
      <c r="AN109" s="239"/>
      <c r="AO109" s="239"/>
      <c r="AP109" s="239"/>
      <c r="AQ109" s="239"/>
      <c r="AR109" s="239"/>
      <c r="AS109" s="239"/>
      <c r="AT109" s="239"/>
      <c r="AU109" s="239"/>
      <c r="AV109" s="239"/>
      <c r="AW109" s="239"/>
      <c r="AX109" s="239"/>
    </row>
    <row r="110" spans="2:50" s="68" customFormat="1" x14ac:dyDescent="0.2">
      <c r="B110" s="242"/>
      <c r="C110" s="120" t="s">
        <v>36</v>
      </c>
      <c r="D110" s="633"/>
      <c r="E110" s="634"/>
      <c r="F110" s="634"/>
      <c r="G110" s="634"/>
      <c r="H110" s="634"/>
      <c r="I110" s="634"/>
      <c r="J110" s="634"/>
      <c r="K110" s="634"/>
      <c r="L110" s="635"/>
      <c r="M110" s="553"/>
      <c r="N110" s="553"/>
      <c r="O110" s="553"/>
      <c r="P110" s="553"/>
      <c r="Q110" s="553"/>
      <c r="R110" s="553"/>
      <c r="S110" s="553"/>
      <c r="T110" s="553"/>
      <c r="U110" s="553"/>
      <c r="V110" s="553"/>
      <c r="W110" s="553"/>
      <c r="X110" s="553"/>
      <c r="Y110" s="553"/>
      <c r="Z110" s="553"/>
      <c r="AA110" s="553"/>
      <c r="AB110" s="553"/>
      <c r="AC110" s="555">
        <f>Q110+U110+Y110</f>
        <v>0</v>
      </c>
      <c r="AD110" s="555"/>
      <c r="AE110" s="555"/>
      <c r="AF110" s="555"/>
      <c r="AG110" s="555"/>
      <c r="AH110" s="555"/>
      <c r="AI110" s="555"/>
      <c r="AJ110" s="556"/>
      <c r="AK110" s="121"/>
      <c r="AL110" s="243"/>
      <c r="AM110" s="244"/>
      <c r="AN110" s="244"/>
      <c r="AO110" s="244"/>
      <c r="AP110" s="244"/>
      <c r="AQ110" s="244"/>
      <c r="AR110" s="244"/>
      <c r="AS110" s="244"/>
      <c r="AT110" s="244"/>
      <c r="AU110" s="244"/>
      <c r="AV110" s="244"/>
      <c r="AW110" s="244"/>
      <c r="AX110" s="244"/>
    </row>
    <row r="111" spans="2:50" hidden="1" x14ac:dyDescent="0.2">
      <c r="B111" s="113"/>
      <c r="C111" s="96"/>
      <c r="D111" s="97"/>
      <c r="E111" s="483"/>
      <c r="F111" s="484"/>
      <c r="G111" s="484"/>
      <c r="H111" s="484"/>
      <c r="I111" s="484"/>
      <c r="J111" s="484"/>
      <c r="K111" s="485"/>
      <c r="L111" s="190"/>
      <c r="M111" s="323"/>
      <c r="N111" s="324"/>
      <c r="O111" s="324"/>
      <c r="P111" s="326"/>
      <c r="Q111" s="323"/>
      <c r="R111" s="324"/>
      <c r="S111" s="324"/>
      <c r="T111" s="326"/>
      <c r="U111" s="323"/>
      <c r="V111" s="324"/>
      <c r="W111" s="324"/>
      <c r="X111" s="326"/>
      <c r="Y111" s="323"/>
      <c r="Z111" s="324"/>
      <c r="AA111" s="324"/>
      <c r="AB111" s="326"/>
      <c r="AC111" s="323"/>
      <c r="AD111" s="324"/>
      <c r="AE111" s="324"/>
      <c r="AF111" s="326"/>
      <c r="AG111" s="323"/>
      <c r="AH111" s="324"/>
      <c r="AI111" s="324"/>
      <c r="AJ111" s="325"/>
      <c r="AK111" s="76"/>
      <c r="AL111" s="216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</row>
    <row r="112" spans="2:50" ht="22.5" x14ac:dyDescent="0.2">
      <c r="B112" s="112" t="s">
        <v>38</v>
      </c>
      <c r="C112" s="91" t="s">
        <v>39</v>
      </c>
      <c r="D112" s="615" t="s">
        <v>24</v>
      </c>
      <c r="E112" s="616"/>
      <c r="F112" s="616"/>
      <c r="G112" s="616"/>
      <c r="H112" s="616"/>
      <c r="I112" s="616"/>
      <c r="J112" s="616"/>
      <c r="K112" s="616"/>
      <c r="L112" s="617"/>
      <c r="M112" s="327"/>
      <c r="N112" s="327"/>
      <c r="O112" s="327"/>
      <c r="P112" s="327"/>
      <c r="Q112" s="327"/>
      <c r="R112" s="327"/>
      <c r="S112" s="327"/>
      <c r="T112" s="327"/>
      <c r="U112" s="327"/>
      <c r="V112" s="327"/>
      <c r="W112" s="327"/>
      <c r="X112" s="327"/>
      <c r="Y112" s="327"/>
      <c r="Z112" s="327"/>
      <c r="AA112" s="327"/>
      <c r="AB112" s="327"/>
      <c r="AC112" s="327"/>
      <c r="AD112" s="327"/>
      <c r="AE112" s="327"/>
      <c r="AF112" s="327"/>
      <c r="AG112" s="327"/>
      <c r="AH112" s="327"/>
      <c r="AI112" s="327"/>
      <c r="AJ112" s="328"/>
      <c r="AK112" s="76"/>
      <c r="AL112" s="195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</row>
    <row r="113" spans="2:50" x14ac:dyDescent="0.2">
      <c r="B113" s="112" t="s">
        <v>37</v>
      </c>
      <c r="C113" s="93"/>
      <c r="D113" s="300"/>
      <c r="E113" s="301"/>
      <c r="F113" s="301"/>
      <c r="G113" s="301"/>
      <c r="H113" s="301"/>
      <c r="I113" s="301"/>
      <c r="J113" s="301"/>
      <c r="K113" s="301"/>
      <c r="L113" s="302"/>
      <c r="M113" s="339"/>
      <c r="N113" s="339"/>
      <c r="O113" s="339"/>
      <c r="P113" s="339"/>
      <c r="Q113" s="339"/>
      <c r="R113" s="339"/>
      <c r="S113" s="339"/>
      <c r="T113" s="339"/>
      <c r="U113" s="339"/>
      <c r="V113" s="339"/>
      <c r="W113" s="339"/>
      <c r="X113" s="339"/>
      <c r="Y113" s="339"/>
      <c r="Z113" s="339"/>
      <c r="AA113" s="339"/>
      <c r="AB113" s="339"/>
      <c r="AC113" s="339"/>
      <c r="AD113" s="339"/>
      <c r="AE113" s="339"/>
      <c r="AF113" s="339"/>
      <c r="AG113" s="339"/>
      <c r="AH113" s="339"/>
      <c r="AI113" s="339"/>
      <c r="AJ113" s="340"/>
      <c r="AK113" s="76"/>
      <c r="AL113" s="195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</row>
    <row r="114" spans="2:50" hidden="1" x14ac:dyDescent="0.2">
      <c r="B114" s="235"/>
      <c r="C114" s="245"/>
      <c r="D114" s="629"/>
      <c r="E114" s="630"/>
      <c r="F114" s="630"/>
      <c r="G114" s="630"/>
      <c r="H114" s="630"/>
      <c r="I114" s="630"/>
      <c r="J114" s="630"/>
      <c r="K114" s="630"/>
      <c r="L114" s="631"/>
      <c r="M114" s="549"/>
      <c r="N114" s="550"/>
      <c r="O114" s="550"/>
      <c r="P114" s="554"/>
      <c r="Q114" s="549"/>
      <c r="R114" s="550"/>
      <c r="S114" s="550"/>
      <c r="T114" s="554"/>
      <c r="U114" s="549"/>
      <c r="V114" s="550"/>
      <c r="W114" s="550"/>
      <c r="X114" s="554"/>
      <c r="Y114" s="549"/>
      <c r="Z114" s="550"/>
      <c r="AA114" s="550"/>
      <c r="AB114" s="554"/>
      <c r="AC114" s="549"/>
      <c r="AD114" s="550"/>
      <c r="AE114" s="550"/>
      <c r="AF114" s="554"/>
      <c r="AG114" s="549"/>
      <c r="AH114" s="550"/>
      <c r="AI114" s="550"/>
      <c r="AJ114" s="551"/>
      <c r="AK114" s="237"/>
      <c r="AL114" s="238"/>
      <c r="AM114" s="239"/>
      <c r="AN114" s="239"/>
      <c r="AO114" s="239"/>
      <c r="AP114" s="239"/>
      <c r="AQ114" s="239"/>
      <c r="AR114" s="239"/>
      <c r="AS114" s="239"/>
      <c r="AT114" s="239"/>
      <c r="AU114" s="239"/>
      <c r="AV114" s="239"/>
      <c r="AW114" s="239"/>
      <c r="AX114" s="239"/>
    </row>
    <row r="115" spans="2:50" hidden="1" x14ac:dyDescent="0.2">
      <c r="B115" s="240"/>
      <c r="C115" s="246"/>
      <c r="D115" s="612"/>
      <c r="E115" s="613"/>
      <c r="F115" s="613"/>
      <c r="G115" s="613"/>
      <c r="H115" s="613"/>
      <c r="I115" s="613"/>
      <c r="J115" s="613"/>
      <c r="K115" s="613"/>
      <c r="L115" s="614"/>
      <c r="M115" s="546"/>
      <c r="N115" s="547"/>
      <c r="O115" s="547"/>
      <c r="P115" s="548"/>
      <c r="Q115" s="546"/>
      <c r="R115" s="547"/>
      <c r="S115" s="547"/>
      <c r="T115" s="548"/>
      <c r="U115" s="546"/>
      <c r="V115" s="547"/>
      <c r="W115" s="547"/>
      <c r="X115" s="548"/>
      <c r="Y115" s="546"/>
      <c r="Z115" s="547"/>
      <c r="AA115" s="547"/>
      <c r="AB115" s="548"/>
      <c r="AC115" s="546"/>
      <c r="AD115" s="547"/>
      <c r="AE115" s="547"/>
      <c r="AF115" s="548"/>
      <c r="AG115" s="546"/>
      <c r="AH115" s="547"/>
      <c r="AI115" s="547"/>
      <c r="AJ115" s="552"/>
      <c r="AK115" s="237"/>
      <c r="AL115" s="238"/>
      <c r="AM115" s="239"/>
      <c r="AN115" s="239"/>
      <c r="AO115" s="239"/>
      <c r="AP115" s="239"/>
      <c r="AQ115" s="239"/>
      <c r="AR115" s="239"/>
      <c r="AS115" s="239"/>
      <c r="AT115" s="239"/>
      <c r="AU115" s="239"/>
      <c r="AV115" s="239"/>
      <c r="AW115" s="239"/>
      <c r="AX115" s="239"/>
    </row>
    <row r="116" spans="2:50" s="68" customFormat="1" x14ac:dyDescent="0.2">
      <c r="B116" s="242"/>
      <c r="C116" s="120" t="s">
        <v>39</v>
      </c>
      <c r="D116" s="633"/>
      <c r="E116" s="634"/>
      <c r="F116" s="634"/>
      <c r="G116" s="634"/>
      <c r="H116" s="634"/>
      <c r="I116" s="634"/>
      <c r="J116" s="634"/>
      <c r="K116" s="634"/>
      <c r="L116" s="635"/>
      <c r="M116" s="553"/>
      <c r="N116" s="553"/>
      <c r="O116" s="553"/>
      <c r="P116" s="553"/>
      <c r="Q116" s="553"/>
      <c r="R116" s="553"/>
      <c r="S116" s="553"/>
      <c r="T116" s="553"/>
      <c r="U116" s="553"/>
      <c r="V116" s="553"/>
      <c r="W116" s="553"/>
      <c r="X116" s="553"/>
      <c r="Y116" s="553"/>
      <c r="Z116" s="553"/>
      <c r="AA116" s="553"/>
      <c r="AB116" s="553"/>
      <c r="AC116" s="555">
        <f>Q116+U116+Y116</f>
        <v>0</v>
      </c>
      <c r="AD116" s="555"/>
      <c r="AE116" s="555"/>
      <c r="AF116" s="555"/>
      <c r="AG116" s="555"/>
      <c r="AH116" s="555"/>
      <c r="AI116" s="555"/>
      <c r="AJ116" s="556"/>
      <c r="AK116" s="121"/>
      <c r="AL116" s="243"/>
      <c r="AM116" s="244"/>
      <c r="AN116" s="244"/>
      <c r="AO116" s="244"/>
      <c r="AP116" s="244"/>
      <c r="AQ116" s="244"/>
      <c r="AR116" s="244"/>
      <c r="AS116" s="244"/>
      <c r="AT116" s="244"/>
      <c r="AU116" s="244"/>
      <c r="AV116" s="244"/>
      <c r="AW116" s="244"/>
      <c r="AX116" s="244"/>
    </row>
    <row r="117" spans="2:50" hidden="1" x14ac:dyDescent="0.2">
      <c r="B117" s="113"/>
      <c r="C117" s="99"/>
      <c r="D117" s="97"/>
      <c r="E117" s="483"/>
      <c r="F117" s="484"/>
      <c r="G117" s="484"/>
      <c r="H117" s="484"/>
      <c r="I117" s="484"/>
      <c r="J117" s="484"/>
      <c r="K117" s="485"/>
      <c r="L117" s="190"/>
      <c r="M117" s="334"/>
      <c r="N117" s="335"/>
      <c r="O117" s="335"/>
      <c r="P117" s="336"/>
      <c r="Q117" s="334"/>
      <c r="R117" s="335"/>
      <c r="S117" s="335"/>
      <c r="T117" s="336"/>
      <c r="U117" s="334"/>
      <c r="V117" s="335"/>
      <c r="W117" s="335"/>
      <c r="X117" s="336"/>
      <c r="Y117" s="334"/>
      <c r="Z117" s="335"/>
      <c r="AA117" s="335"/>
      <c r="AB117" s="336"/>
      <c r="AC117" s="334"/>
      <c r="AD117" s="335"/>
      <c r="AE117" s="335"/>
      <c r="AF117" s="336"/>
      <c r="AG117" s="334"/>
      <c r="AH117" s="335"/>
      <c r="AI117" s="335"/>
      <c r="AJ117" s="517"/>
      <c r="AK117" s="76"/>
      <c r="AL117" s="216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</row>
    <row r="118" spans="2:50" x14ac:dyDescent="0.2">
      <c r="B118" s="112" t="s">
        <v>40</v>
      </c>
      <c r="C118" s="91" t="s">
        <v>41</v>
      </c>
      <c r="D118" s="615" t="s">
        <v>24</v>
      </c>
      <c r="E118" s="616"/>
      <c r="F118" s="616"/>
      <c r="G118" s="616"/>
      <c r="H118" s="616"/>
      <c r="I118" s="616"/>
      <c r="J118" s="616"/>
      <c r="K118" s="616"/>
      <c r="L118" s="617"/>
      <c r="M118" s="638"/>
      <c r="N118" s="638"/>
      <c r="O118" s="638"/>
      <c r="P118" s="638"/>
      <c r="Q118" s="569" t="s">
        <v>24</v>
      </c>
      <c r="R118" s="569"/>
      <c r="S118" s="569"/>
      <c r="T118" s="569"/>
      <c r="U118" s="327">
        <v>0</v>
      </c>
      <c r="V118" s="327"/>
      <c r="W118" s="327"/>
      <c r="X118" s="327"/>
      <c r="Y118" s="327">
        <v>0</v>
      </c>
      <c r="Z118" s="327"/>
      <c r="AA118" s="327"/>
      <c r="AB118" s="327"/>
      <c r="AC118" s="327">
        <v>0</v>
      </c>
      <c r="AD118" s="327"/>
      <c r="AE118" s="327"/>
      <c r="AF118" s="327"/>
      <c r="AG118" s="327">
        <v>0</v>
      </c>
      <c r="AH118" s="327"/>
      <c r="AI118" s="327"/>
      <c r="AJ118" s="328"/>
      <c r="AK118" s="76"/>
      <c r="AL118" s="195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</row>
    <row r="119" spans="2:50" x14ac:dyDescent="0.2">
      <c r="B119" s="112" t="s">
        <v>93</v>
      </c>
      <c r="C119" s="91" t="s">
        <v>42</v>
      </c>
      <c r="D119" s="615" t="s">
        <v>92</v>
      </c>
      <c r="E119" s="616"/>
      <c r="F119" s="616"/>
      <c r="G119" s="616"/>
      <c r="H119" s="616"/>
      <c r="I119" s="616"/>
      <c r="J119" s="616"/>
      <c r="K119" s="616"/>
      <c r="L119" s="617"/>
      <c r="M119" s="327"/>
      <c r="N119" s="327"/>
      <c r="O119" s="327"/>
      <c r="P119" s="327"/>
      <c r="Q119" s="569" t="s">
        <v>92</v>
      </c>
      <c r="R119" s="569"/>
      <c r="S119" s="569"/>
      <c r="T119" s="569"/>
      <c r="U119" s="327"/>
      <c r="V119" s="327"/>
      <c r="W119" s="327"/>
      <c r="X119" s="327"/>
      <c r="Y119" s="327"/>
      <c r="Z119" s="327"/>
      <c r="AA119" s="327"/>
      <c r="AB119" s="327"/>
      <c r="AC119" s="327"/>
      <c r="AD119" s="327"/>
      <c r="AE119" s="327"/>
      <c r="AF119" s="327"/>
      <c r="AG119" s="569" t="s">
        <v>92</v>
      </c>
      <c r="AH119" s="569"/>
      <c r="AI119" s="569"/>
      <c r="AJ119" s="570"/>
      <c r="AK119" s="76"/>
      <c r="AL119" s="195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</row>
    <row r="120" spans="2:50" hidden="1" x14ac:dyDescent="0.2">
      <c r="B120" s="235"/>
      <c r="C120" s="236"/>
      <c r="D120" s="629"/>
      <c r="E120" s="630"/>
      <c r="F120" s="630"/>
      <c r="G120" s="630"/>
      <c r="H120" s="630"/>
      <c r="I120" s="630"/>
      <c r="J120" s="630"/>
      <c r="K120" s="630"/>
      <c r="L120" s="631"/>
      <c r="M120" s="549"/>
      <c r="N120" s="550"/>
      <c r="O120" s="550"/>
      <c r="P120" s="554"/>
      <c r="Q120" s="562" t="s">
        <v>24</v>
      </c>
      <c r="R120" s="563"/>
      <c r="S120" s="563"/>
      <c r="T120" s="564"/>
      <c r="U120" s="549"/>
      <c r="V120" s="550"/>
      <c r="W120" s="550"/>
      <c r="X120" s="554"/>
      <c r="Y120" s="549"/>
      <c r="Z120" s="550"/>
      <c r="AA120" s="550"/>
      <c r="AB120" s="554"/>
      <c r="AC120" s="549"/>
      <c r="AD120" s="550"/>
      <c r="AE120" s="550"/>
      <c r="AF120" s="554"/>
      <c r="AG120" s="571" t="s">
        <v>24</v>
      </c>
      <c r="AH120" s="571"/>
      <c r="AI120" s="571"/>
      <c r="AJ120" s="572"/>
      <c r="AK120" s="237"/>
      <c r="AL120" s="238"/>
      <c r="AM120" s="239"/>
      <c r="AN120" s="239"/>
      <c r="AO120" s="239"/>
      <c r="AP120" s="239"/>
      <c r="AQ120" s="239"/>
      <c r="AR120" s="239"/>
      <c r="AS120" s="239"/>
      <c r="AT120" s="239"/>
      <c r="AU120" s="239"/>
      <c r="AV120" s="239"/>
      <c r="AW120" s="239"/>
      <c r="AX120" s="239"/>
    </row>
    <row r="121" spans="2:50" hidden="1" x14ac:dyDescent="0.2">
      <c r="B121" s="240"/>
      <c r="C121" s="241"/>
      <c r="D121" s="612"/>
      <c r="E121" s="613"/>
      <c r="F121" s="613"/>
      <c r="G121" s="613"/>
      <c r="H121" s="613"/>
      <c r="I121" s="613"/>
      <c r="J121" s="613"/>
      <c r="K121" s="613"/>
      <c r="L121" s="614"/>
      <c r="M121" s="546"/>
      <c r="N121" s="547"/>
      <c r="O121" s="547"/>
      <c r="P121" s="548"/>
      <c r="Q121" s="562" t="s">
        <v>24</v>
      </c>
      <c r="R121" s="563"/>
      <c r="S121" s="563"/>
      <c r="T121" s="564"/>
      <c r="U121" s="546"/>
      <c r="V121" s="547"/>
      <c r="W121" s="547"/>
      <c r="X121" s="548"/>
      <c r="Y121" s="546"/>
      <c r="Z121" s="547"/>
      <c r="AA121" s="547"/>
      <c r="AB121" s="548"/>
      <c r="AC121" s="546"/>
      <c r="AD121" s="547"/>
      <c r="AE121" s="547"/>
      <c r="AF121" s="548"/>
      <c r="AG121" s="571" t="s">
        <v>24</v>
      </c>
      <c r="AH121" s="571"/>
      <c r="AI121" s="571"/>
      <c r="AJ121" s="572"/>
      <c r="AK121" s="237"/>
      <c r="AL121" s="238"/>
      <c r="AM121" s="239"/>
      <c r="AN121" s="239"/>
      <c r="AO121" s="239"/>
      <c r="AP121" s="239"/>
      <c r="AQ121" s="239"/>
      <c r="AR121" s="239"/>
      <c r="AS121" s="239"/>
      <c r="AT121" s="239"/>
      <c r="AU121" s="239"/>
      <c r="AV121" s="239"/>
      <c r="AW121" s="239"/>
      <c r="AX121" s="239"/>
    </row>
    <row r="122" spans="2:50" s="68" customFormat="1" x14ac:dyDescent="0.2">
      <c r="B122" s="242"/>
      <c r="C122" s="120" t="s">
        <v>42</v>
      </c>
      <c r="D122" s="633"/>
      <c r="E122" s="634"/>
      <c r="F122" s="634"/>
      <c r="G122" s="634"/>
      <c r="H122" s="634"/>
      <c r="I122" s="634"/>
      <c r="J122" s="634"/>
      <c r="K122" s="634"/>
      <c r="L122" s="635"/>
      <c r="M122" s="565"/>
      <c r="N122" s="565"/>
      <c r="O122" s="565"/>
      <c r="P122" s="565"/>
      <c r="Q122" s="332" t="s">
        <v>24</v>
      </c>
      <c r="R122" s="332"/>
      <c r="S122" s="332"/>
      <c r="T122" s="332"/>
      <c r="U122" s="553"/>
      <c r="V122" s="553"/>
      <c r="W122" s="553"/>
      <c r="X122" s="553"/>
      <c r="Y122" s="553"/>
      <c r="Z122" s="553"/>
      <c r="AA122" s="553"/>
      <c r="AB122" s="553"/>
      <c r="AC122" s="555">
        <f>U122+Y122</f>
        <v>0</v>
      </c>
      <c r="AD122" s="555"/>
      <c r="AE122" s="555"/>
      <c r="AF122" s="555"/>
      <c r="AG122" s="332" t="s">
        <v>24</v>
      </c>
      <c r="AH122" s="332"/>
      <c r="AI122" s="332"/>
      <c r="AJ122" s="333"/>
      <c r="AK122" s="121"/>
      <c r="AL122" s="243"/>
      <c r="AM122" s="244"/>
      <c r="AN122" s="244"/>
      <c r="AO122" s="244"/>
      <c r="AP122" s="244"/>
      <c r="AQ122" s="244"/>
      <c r="AR122" s="244"/>
      <c r="AS122" s="244"/>
      <c r="AT122" s="244"/>
      <c r="AU122" s="244"/>
      <c r="AV122" s="244"/>
      <c r="AW122" s="244"/>
      <c r="AX122" s="244"/>
    </row>
    <row r="123" spans="2:50" x14ac:dyDescent="0.2">
      <c r="B123" s="112" t="s">
        <v>91</v>
      </c>
      <c r="C123" s="91" t="s">
        <v>43</v>
      </c>
      <c r="D123" s="615" t="s">
        <v>92</v>
      </c>
      <c r="E123" s="616"/>
      <c r="F123" s="616"/>
      <c r="G123" s="616"/>
      <c r="H123" s="616"/>
      <c r="I123" s="616"/>
      <c r="J123" s="616"/>
      <c r="K123" s="616"/>
      <c r="L123" s="617"/>
      <c r="M123" s="327"/>
      <c r="N123" s="327"/>
      <c r="O123" s="327"/>
      <c r="P123" s="327"/>
      <c r="Q123" s="569" t="s">
        <v>92</v>
      </c>
      <c r="R123" s="569"/>
      <c r="S123" s="569"/>
      <c r="T123" s="569"/>
      <c r="U123" s="327"/>
      <c r="V123" s="327"/>
      <c r="W123" s="327"/>
      <c r="X123" s="327"/>
      <c r="Y123" s="327"/>
      <c r="Z123" s="327"/>
      <c r="AA123" s="327"/>
      <c r="AB123" s="327"/>
      <c r="AC123" s="327"/>
      <c r="AD123" s="327"/>
      <c r="AE123" s="327"/>
      <c r="AF123" s="327"/>
      <c r="AG123" s="569" t="s">
        <v>92</v>
      </c>
      <c r="AH123" s="569"/>
      <c r="AI123" s="569"/>
      <c r="AJ123" s="570"/>
      <c r="AK123" s="76"/>
      <c r="AL123" s="195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</row>
    <row r="124" spans="2:50" hidden="1" x14ac:dyDescent="0.2">
      <c r="B124" s="235"/>
      <c r="C124" s="236"/>
      <c r="D124" s="629"/>
      <c r="E124" s="630"/>
      <c r="F124" s="630"/>
      <c r="G124" s="630"/>
      <c r="H124" s="630"/>
      <c r="I124" s="630"/>
      <c r="J124" s="630"/>
      <c r="K124" s="630"/>
      <c r="L124" s="631"/>
      <c r="M124" s="549"/>
      <c r="N124" s="550"/>
      <c r="O124" s="550"/>
      <c r="P124" s="554"/>
      <c r="Q124" s="562" t="s">
        <v>24</v>
      </c>
      <c r="R124" s="563"/>
      <c r="S124" s="563"/>
      <c r="T124" s="564"/>
      <c r="U124" s="549"/>
      <c r="V124" s="550"/>
      <c r="W124" s="550"/>
      <c r="X124" s="554"/>
      <c r="Y124" s="549"/>
      <c r="Z124" s="550"/>
      <c r="AA124" s="550"/>
      <c r="AB124" s="554"/>
      <c r="AC124" s="549"/>
      <c r="AD124" s="550"/>
      <c r="AE124" s="550"/>
      <c r="AF124" s="554"/>
      <c r="AG124" s="571" t="s">
        <v>92</v>
      </c>
      <c r="AH124" s="571"/>
      <c r="AI124" s="571"/>
      <c r="AJ124" s="572"/>
      <c r="AK124" s="237"/>
      <c r="AL124" s="238"/>
      <c r="AM124" s="239"/>
      <c r="AN124" s="239"/>
      <c r="AO124" s="239"/>
      <c r="AP124" s="239"/>
      <c r="AQ124" s="239"/>
      <c r="AR124" s="239"/>
      <c r="AS124" s="239"/>
      <c r="AT124" s="239"/>
      <c r="AU124" s="239"/>
      <c r="AV124" s="239"/>
      <c r="AW124" s="239"/>
      <c r="AX124" s="239"/>
    </row>
    <row r="125" spans="2:50" hidden="1" x14ac:dyDescent="0.2">
      <c r="B125" s="240"/>
      <c r="C125" s="241"/>
      <c r="D125" s="612"/>
      <c r="E125" s="613"/>
      <c r="F125" s="613"/>
      <c r="G125" s="613"/>
      <c r="H125" s="613"/>
      <c r="I125" s="613"/>
      <c r="J125" s="613"/>
      <c r="K125" s="613"/>
      <c r="L125" s="614"/>
      <c r="M125" s="546"/>
      <c r="N125" s="547"/>
      <c r="O125" s="547"/>
      <c r="P125" s="548"/>
      <c r="Q125" s="562" t="s">
        <v>24</v>
      </c>
      <c r="R125" s="563"/>
      <c r="S125" s="563"/>
      <c r="T125" s="564"/>
      <c r="U125" s="546"/>
      <c r="V125" s="547"/>
      <c r="W125" s="547"/>
      <c r="X125" s="548"/>
      <c r="Y125" s="546"/>
      <c r="Z125" s="547"/>
      <c r="AA125" s="547"/>
      <c r="AB125" s="548"/>
      <c r="AC125" s="546"/>
      <c r="AD125" s="547"/>
      <c r="AE125" s="547"/>
      <c r="AF125" s="548"/>
      <c r="AG125" s="571" t="s">
        <v>92</v>
      </c>
      <c r="AH125" s="571"/>
      <c r="AI125" s="571"/>
      <c r="AJ125" s="572"/>
      <c r="AK125" s="237"/>
      <c r="AL125" s="238"/>
      <c r="AM125" s="239"/>
      <c r="AN125" s="239"/>
      <c r="AO125" s="239"/>
      <c r="AP125" s="239"/>
      <c r="AQ125" s="239"/>
      <c r="AR125" s="239"/>
      <c r="AS125" s="239"/>
      <c r="AT125" s="239"/>
      <c r="AU125" s="239"/>
      <c r="AV125" s="239"/>
      <c r="AW125" s="239"/>
      <c r="AX125" s="239"/>
    </row>
    <row r="126" spans="2:50" x14ac:dyDescent="0.2">
      <c r="B126" s="242"/>
      <c r="C126" s="120" t="s">
        <v>43</v>
      </c>
      <c r="D126" s="633"/>
      <c r="E126" s="634"/>
      <c r="F126" s="634"/>
      <c r="G126" s="634"/>
      <c r="H126" s="634"/>
      <c r="I126" s="634"/>
      <c r="J126" s="634"/>
      <c r="K126" s="634"/>
      <c r="L126" s="635"/>
      <c r="M126" s="357"/>
      <c r="N126" s="357"/>
      <c r="O126" s="357"/>
      <c r="P126" s="357"/>
      <c r="Q126" s="332" t="s">
        <v>24</v>
      </c>
      <c r="R126" s="332"/>
      <c r="S126" s="332"/>
      <c r="T126" s="332"/>
      <c r="U126" s="626"/>
      <c r="V126" s="626"/>
      <c r="W126" s="626"/>
      <c r="X126" s="626"/>
      <c r="Y126" s="626"/>
      <c r="Z126" s="626"/>
      <c r="AA126" s="626"/>
      <c r="AB126" s="626"/>
      <c r="AC126" s="329">
        <f>U126+Y126</f>
        <v>0</v>
      </c>
      <c r="AD126" s="329"/>
      <c r="AE126" s="329"/>
      <c r="AF126" s="329"/>
      <c r="AG126" s="332" t="s">
        <v>24</v>
      </c>
      <c r="AH126" s="332"/>
      <c r="AI126" s="332"/>
      <c r="AJ126" s="333"/>
      <c r="AK126" s="121"/>
      <c r="AL126" s="243"/>
      <c r="AM126" s="244"/>
      <c r="AN126" s="244"/>
      <c r="AO126" s="244"/>
      <c r="AP126" s="244"/>
      <c r="AQ126" s="244"/>
      <c r="AR126" s="244"/>
      <c r="AS126" s="244"/>
      <c r="AT126" s="244"/>
      <c r="AU126" s="244"/>
      <c r="AV126" s="244"/>
      <c r="AW126" s="244"/>
      <c r="AX126" s="244"/>
    </row>
    <row r="127" spans="2:50" ht="22.5" x14ac:dyDescent="0.2">
      <c r="B127" s="112" t="s">
        <v>44</v>
      </c>
      <c r="C127" s="91" t="s">
        <v>45</v>
      </c>
      <c r="D127" s="615" t="s">
        <v>24</v>
      </c>
      <c r="E127" s="616"/>
      <c r="F127" s="616"/>
      <c r="G127" s="616"/>
      <c r="H127" s="616"/>
      <c r="I127" s="616"/>
      <c r="J127" s="616"/>
      <c r="K127" s="616"/>
      <c r="L127" s="617"/>
      <c r="M127" s="569" t="s">
        <v>24</v>
      </c>
      <c r="N127" s="569"/>
      <c r="O127" s="569"/>
      <c r="P127" s="569"/>
      <c r="Q127" s="620">
        <f>Q128</f>
        <v>361009039.42000002</v>
      </c>
      <c r="R127" s="621"/>
      <c r="S127" s="621"/>
      <c r="T127" s="622"/>
      <c r="U127" s="620">
        <f>U128+U141</f>
        <v>0</v>
      </c>
      <c r="V127" s="621"/>
      <c r="W127" s="621"/>
      <c r="X127" s="622"/>
      <c r="Y127" s="620">
        <f>Y141</f>
        <v>0</v>
      </c>
      <c r="Z127" s="621"/>
      <c r="AA127" s="621"/>
      <c r="AB127" s="622"/>
      <c r="AC127" s="620">
        <f>AC128+AC141</f>
        <v>361009039.42000002</v>
      </c>
      <c r="AD127" s="621"/>
      <c r="AE127" s="621"/>
      <c r="AF127" s="622"/>
      <c r="AG127" s="569" t="s">
        <v>24</v>
      </c>
      <c r="AH127" s="569"/>
      <c r="AI127" s="569"/>
      <c r="AJ127" s="570"/>
      <c r="AK127" s="76"/>
      <c r="AL127" s="195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</row>
    <row r="128" spans="2:50" ht="45" x14ac:dyDescent="0.2">
      <c r="B128" s="112" t="s">
        <v>177</v>
      </c>
      <c r="C128" s="91" t="s">
        <v>47</v>
      </c>
      <c r="D128" s="615" t="s">
        <v>24</v>
      </c>
      <c r="E128" s="616"/>
      <c r="F128" s="616"/>
      <c r="G128" s="616"/>
      <c r="H128" s="616"/>
      <c r="I128" s="616"/>
      <c r="J128" s="616"/>
      <c r="K128" s="616"/>
      <c r="L128" s="617"/>
      <c r="M128" s="569" t="s">
        <v>24</v>
      </c>
      <c r="N128" s="569"/>
      <c r="O128" s="569"/>
      <c r="P128" s="569"/>
      <c r="Q128" s="327">
        <f>SUM(Q129:Q130)</f>
        <v>361009039.42000002</v>
      </c>
      <c r="R128" s="327"/>
      <c r="S128" s="327"/>
      <c r="T128" s="327"/>
      <c r="U128" s="327">
        <f>SUM(U129:U130)</f>
        <v>0</v>
      </c>
      <c r="V128" s="327"/>
      <c r="W128" s="327"/>
      <c r="X128" s="327"/>
      <c r="Y128" s="569" t="s">
        <v>24</v>
      </c>
      <c r="Z128" s="569"/>
      <c r="AA128" s="569"/>
      <c r="AB128" s="569"/>
      <c r="AC128" s="327">
        <f>SUM(AC129:AC130)</f>
        <v>361009039.42000002</v>
      </c>
      <c r="AD128" s="327"/>
      <c r="AE128" s="327"/>
      <c r="AF128" s="327"/>
      <c r="AG128" s="569" t="s">
        <v>24</v>
      </c>
      <c r="AH128" s="569"/>
      <c r="AI128" s="569"/>
      <c r="AJ128" s="570"/>
      <c r="AK128" s="195"/>
      <c r="AL128" s="195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</row>
    <row r="129" spans="2:50" ht="22.5" x14ac:dyDescent="0.2">
      <c r="B129" s="112" t="s">
        <v>48</v>
      </c>
      <c r="C129" s="95" t="s">
        <v>49</v>
      </c>
      <c r="D129" s="615" t="s">
        <v>24</v>
      </c>
      <c r="E129" s="616"/>
      <c r="F129" s="616"/>
      <c r="G129" s="616"/>
      <c r="H129" s="616"/>
      <c r="I129" s="616"/>
      <c r="J129" s="616"/>
      <c r="K129" s="616"/>
      <c r="L129" s="617"/>
      <c r="M129" s="354" t="s">
        <v>24</v>
      </c>
      <c r="N129" s="354"/>
      <c r="O129" s="354"/>
      <c r="P129" s="354"/>
      <c r="Q129" s="557">
        <v>-7007036.5599999996</v>
      </c>
      <c r="R129" s="557"/>
      <c r="S129" s="557"/>
      <c r="T129" s="557"/>
      <c r="U129" s="557">
        <v>0</v>
      </c>
      <c r="V129" s="557"/>
      <c r="W129" s="557"/>
      <c r="X129" s="557"/>
      <c r="Y129" s="354" t="s">
        <v>24</v>
      </c>
      <c r="Z129" s="354"/>
      <c r="AA129" s="354"/>
      <c r="AB129" s="354"/>
      <c r="AC129" s="593">
        <f>Q129+U129</f>
        <v>-7007036.5599999996</v>
      </c>
      <c r="AD129" s="594"/>
      <c r="AE129" s="594"/>
      <c r="AF129" s="595"/>
      <c r="AG129" s="354" t="s">
        <v>24</v>
      </c>
      <c r="AH129" s="354"/>
      <c r="AI129" s="354"/>
      <c r="AJ129" s="447"/>
      <c r="AK129" s="209"/>
      <c r="AL129" s="204"/>
      <c r="AM129" s="204"/>
      <c r="AN129" s="207"/>
      <c r="AO129" s="207"/>
      <c r="AP129" s="207"/>
      <c r="AQ129" s="207"/>
      <c r="AR129" s="207"/>
      <c r="AS129" s="207"/>
      <c r="AT129" s="207"/>
      <c r="AU129" s="207"/>
      <c r="AV129" s="207"/>
      <c r="AW129" s="207"/>
      <c r="AX129" s="11"/>
    </row>
    <row r="130" spans="2:50" ht="23.25" thickBot="1" x14ac:dyDescent="0.25">
      <c r="B130" s="112" t="s">
        <v>50</v>
      </c>
      <c r="C130" s="94" t="s">
        <v>51</v>
      </c>
      <c r="D130" s="609" t="s">
        <v>24</v>
      </c>
      <c r="E130" s="610"/>
      <c r="F130" s="610"/>
      <c r="G130" s="610"/>
      <c r="H130" s="610"/>
      <c r="I130" s="610"/>
      <c r="J130" s="610"/>
      <c r="K130" s="610"/>
      <c r="L130" s="611"/>
      <c r="M130" s="352" t="s">
        <v>24</v>
      </c>
      <c r="N130" s="352"/>
      <c r="O130" s="352"/>
      <c r="P130" s="352"/>
      <c r="Q130" s="627">
        <v>368016075.98000002</v>
      </c>
      <c r="R130" s="627"/>
      <c r="S130" s="627"/>
      <c r="T130" s="627"/>
      <c r="U130" s="627">
        <v>0</v>
      </c>
      <c r="V130" s="627"/>
      <c r="W130" s="627"/>
      <c r="X130" s="627"/>
      <c r="Y130" s="352" t="s">
        <v>24</v>
      </c>
      <c r="Z130" s="352"/>
      <c r="AA130" s="352"/>
      <c r="AB130" s="352"/>
      <c r="AC130" s="351">
        <f>Q130+U130</f>
        <v>368016075.98000002</v>
      </c>
      <c r="AD130" s="351"/>
      <c r="AE130" s="351"/>
      <c r="AF130" s="351"/>
      <c r="AG130" s="352" t="s">
        <v>24</v>
      </c>
      <c r="AH130" s="352"/>
      <c r="AI130" s="352"/>
      <c r="AJ130" s="353"/>
      <c r="AK130" s="209"/>
      <c r="AL130" s="204"/>
      <c r="AM130" s="204"/>
      <c r="AN130" s="207"/>
      <c r="AO130" s="207"/>
      <c r="AP130" s="207"/>
      <c r="AQ130" s="207"/>
      <c r="AR130" s="207"/>
      <c r="AS130" s="207"/>
      <c r="AT130" s="207"/>
      <c r="AU130" s="207"/>
      <c r="AV130" s="207"/>
      <c r="AW130" s="207"/>
      <c r="AX130" s="11"/>
    </row>
    <row r="131" spans="2:50" x14ac:dyDescent="0.2">
      <c r="B131" s="45"/>
      <c r="C131" s="32"/>
      <c r="D131" s="32"/>
      <c r="E131" s="32"/>
      <c r="F131" s="32"/>
      <c r="G131" s="32"/>
      <c r="H131" s="32"/>
      <c r="I131" s="32"/>
      <c r="J131" s="32"/>
      <c r="K131" s="189"/>
      <c r="L131" s="189"/>
      <c r="M131" s="189"/>
      <c r="N131" s="189"/>
      <c r="O131" s="189"/>
      <c r="P131" s="189"/>
      <c r="Q131" s="189"/>
      <c r="R131" s="189"/>
      <c r="S131" s="189"/>
      <c r="T131" s="189"/>
      <c r="U131" s="189"/>
      <c r="V131" s="189"/>
      <c r="W131" s="189"/>
      <c r="X131" s="189"/>
      <c r="Y131" s="47"/>
      <c r="Z131" s="189"/>
      <c r="AA131" s="189"/>
      <c r="AB131" s="189"/>
      <c r="AC131" s="189"/>
      <c r="AD131" s="189"/>
      <c r="AF131" s="189"/>
      <c r="AG131" s="189"/>
      <c r="AK131" s="193"/>
      <c r="AL131" s="204"/>
      <c r="AM131" s="204"/>
      <c r="AN131" s="207"/>
      <c r="AO131" s="207"/>
      <c r="AP131" s="207"/>
      <c r="AQ131" s="207"/>
      <c r="AR131" s="207"/>
      <c r="AS131" s="207"/>
      <c r="AT131" s="207"/>
      <c r="AU131" s="207"/>
      <c r="AV131" s="207"/>
      <c r="AW131" s="207"/>
      <c r="AX131" s="11"/>
    </row>
    <row r="132" spans="2:50" x14ac:dyDescent="0.2">
      <c r="B132" s="45"/>
      <c r="C132" s="32"/>
      <c r="D132" s="32"/>
      <c r="E132" s="32"/>
      <c r="F132" s="32"/>
      <c r="G132" s="32"/>
      <c r="H132" s="32"/>
      <c r="I132" s="32"/>
      <c r="J132" s="32"/>
      <c r="K132" s="189"/>
      <c r="L132" s="189"/>
      <c r="M132" s="189"/>
      <c r="N132" s="189"/>
      <c r="O132" s="189"/>
      <c r="P132" s="189"/>
      <c r="Q132" s="189"/>
      <c r="R132" s="189"/>
      <c r="S132" s="189"/>
      <c r="T132" s="189"/>
      <c r="U132" s="189"/>
      <c r="V132" s="189"/>
      <c r="W132" s="189"/>
      <c r="X132" s="189"/>
      <c r="Y132" s="47"/>
      <c r="Z132" s="189"/>
      <c r="AA132" s="189"/>
      <c r="AB132" s="189"/>
      <c r="AC132" s="189"/>
      <c r="AD132" s="189"/>
      <c r="AF132" s="189"/>
      <c r="AG132" s="189"/>
      <c r="AK132" s="208"/>
      <c r="AL132" s="204"/>
      <c r="AM132" s="204"/>
      <c r="AN132" s="207"/>
      <c r="AO132" s="207"/>
      <c r="AP132" s="207"/>
      <c r="AQ132" s="207"/>
      <c r="AR132" s="207"/>
      <c r="AS132" s="207"/>
      <c r="AT132" s="207"/>
      <c r="AU132" s="207"/>
      <c r="AV132" s="207"/>
      <c r="AW132" s="207"/>
      <c r="AX132" s="11"/>
    </row>
    <row r="133" spans="2:50" x14ac:dyDescent="0.2">
      <c r="B133" s="45"/>
      <c r="C133" s="32"/>
      <c r="D133" s="32"/>
      <c r="E133" s="32"/>
      <c r="F133" s="32"/>
      <c r="G133" s="32"/>
      <c r="H133" s="32"/>
      <c r="I133" s="32"/>
      <c r="J133" s="32"/>
      <c r="K133" s="201"/>
      <c r="L133" s="201"/>
      <c r="M133" s="201"/>
      <c r="N133" s="201"/>
      <c r="O133" s="201"/>
      <c r="P133" s="201"/>
      <c r="Q133" s="201"/>
      <c r="R133" s="201"/>
      <c r="S133" s="201"/>
      <c r="T133" s="201"/>
      <c r="U133" s="201"/>
      <c r="V133" s="201"/>
      <c r="W133" s="201"/>
      <c r="X133" s="201"/>
      <c r="AC133" s="193"/>
      <c r="AD133" s="193"/>
      <c r="AF133" s="193"/>
      <c r="AG133" s="466" t="s">
        <v>61</v>
      </c>
      <c r="AH133" s="466"/>
      <c r="AI133" s="466"/>
      <c r="AJ133" s="466"/>
      <c r="AK133" s="196"/>
      <c r="AL133" s="204"/>
      <c r="AM133" s="204"/>
      <c r="AN133" s="207"/>
      <c r="AO133" s="207"/>
      <c r="AP133" s="207"/>
      <c r="AQ133" s="207"/>
      <c r="AR133" s="207"/>
      <c r="AS133" s="207"/>
      <c r="AT133" s="207"/>
      <c r="AU133" s="207"/>
      <c r="AV133" s="207"/>
      <c r="AW133" s="207"/>
      <c r="AX133" s="11"/>
    </row>
    <row r="134" spans="2:50" x14ac:dyDescent="0.2">
      <c r="B134" s="49"/>
      <c r="C134" s="50"/>
      <c r="D134" s="50"/>
      <c r="E134" s="50"/>
      <c r="F134" s="50"/>
      <c r="G134" s="50"/>
      <c r="H134" s="50"/>
      <c r="I134" s="50"/>
      <c r="J134" s="50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51"/>
      <c r="Z134" s="18"/>
      <c r="AA134" s="18"/>
      <c r="AB134" s="18"/>
      <c r="AC134" s="18"/>
      <c r="AD134" s="18"/>
      <c r="AF134" s="18"/>
      <c r="AG134" s="18"/>
      <c r="AK134" s="196"/>
      <c r="AL134" s="204"/>
      <c r="AM134" s="204"/>
      <c r="AN134" s="207"/>
      <c r="AO134" s="207"/>
      <c r="AP134" s="207"/>
      <c r="AQ134" s="207"/>
      <c r="AR134" s="207"/>
      <c r="AS134" s="207"/>
      <c r="AT134" s="207"/>
      <c r="AU134" s="207"/>
      <c r="AV134" s="207"/>
      <c r="AW134" s="207"/>
      <c r="AX134" s="11"/>
    </row>
    <row r="135" spans="2:50" s="1" customFormat="1" ht="12.75" customHeight="1" x14ac:dyDescent="0.2">
      <c r="B135" s="107"/>
      <c r="C135" s="66"/>
      <c r="D135" s="314" t="s">
        <v>57</v>
      </c>
      <c r="E135" s="314"/>
      <c r="F135" s="314"/>
      <c r="G135" s="314"/>
      <c r="H135" s="314"/>
      <c r="I135" s="314"/>
      <c r="J135" s="314"/>
      <c r="K135" s="314"/>
      <c r="L135" s="314"/>
      <c r="M135" s="356" t="s">
        <v>65</v>
      </c>
      <c r="N135" s="356"/>
      <c r="O135" s="356"/>
      <c r="P135" s="356"/>
      <c r="Q135" s="356" t="s">
        <v>11</v>
      </c>
      <c r="R135" s="356"/>
      <c r="S135" s="356"/>
      <c r="T135" s="356"/>
      <c r="U135" s="356"/>
      <c r="V135" s="356"/>
      <c r="W135" s="356"/>
      <c r="X135" s="356"/>
      <c r="Y135" s="356"/>
      <c r="Z135" s="356"/>
      <c r="AA135" s="356"/>
      <c r="AB135" s="356"/>
      <c r="AC135" s="356"/>
      <c r="AD135" s="356"/>
      <c r="AE135" s="356"/>
      <c r="AF135" s="356"/>
      <c r="AG135" s="356" t="s">
        <v>64</v>
      </c>
      <c r="AH135" s="356"/>
      <c r="AI135" s="356"/>
      <c r="AJ135" s="462"/>
      <c r="AK135" s="196"/>
      <c r="AL135" s="204"/>
      <c r="AM135" s="204"/>
      <c r="AN135" s="207"/>
      <c r="AO135" s="207"/>
      <c r="AP135" s="207"/>
      <c r="AQ135" s="207"/>
      <c r="AR135" s="207"/>
      <c r="AS135" s="207"/>
      <c r="AT135" s="207"/>
      <c r="AU135" s="207"/>
      <c r="AV135" s="207"/>
      <c r="AW135" s="207"/>
      <c r="AX135" s="11"/>
    </row>
    <row r="136" spans="2:50" s="1" customFormat="1" ht="11.25" x14ac:dyDescent="0.2">
      <c r="B136" s="37"/>
      <c r="C136" s="67" t="s">
        <v>12</v>
      </c>
      <c r="D136" s="315"/>
      <c r="E136" s="315"/>
      <c r="F136" s="315"/>
      <c r="G136" s="315"/>
      <c r="H136" s="315"/>
      <c r="I136" s="315"/>
      <c r="J136" s="315"/>
      <c r="K136" s="315"/>
      <c r="L136" s="315"/>
      <c r="M136" s="356"/>
      <c r="N136" s="356"/>
      <c r="O136" s="356"/>
      <c r="P136" s="356"/>
      <c r="Q136" s="356" t="s">
        <v>71</v>
      </c>
      <c r="R136" s="356"/>
      <c r="S136" s="356"/>
      <c r="T136" s="356"/>
      <c r="U136" s="369" t="s">
        <v>67</v>
      </c>
      <c r="V136" s="369"/>
      <c r="W136" s="369"/>
      <c r="X136" s="369"/>
      <c r="Y136" s="404" t="s">
        <v>72</v>
      </c>
      <c r="Z136" s="404"/>
      <c r="AA136" s="404"/>
      <c r="AB136" s="404"/>
      <c r="AC136" s="404" t="s">
        <v>15</v>
      </c>
      <c r="AD136" s="404"/>
      <c r="AE136" s="404"/>
      <c r="AF136" s="404"/>
      <c r="AG136" s="356"/>
      <c r="AH136" s="356"/>
      <c r="AI136" s="356"/>
      <c r="AJ136" s="462"/>
      <c r="AK136" s="196"/>
      <c r="AL136" s="204"/>
      <c r="AM136" s="204"/>
      <c r="AN136" s="207"/>
      <c r="AO136" s="207"/>
      <c r="AP136" s="207"/>
      <c r="AQ136" s="207"/>
      <c r="AR136" s="207"/>
      <c r="AS136" s="207"/>
      <c r="AT136" s="207"/>
      <c r="AU136" s="207"/>
      <c r="AV136" s="207"/>
      <c r="AW136" s="207"/>
      <c r="AX136" s="11"/>
    </row>
    <row r="137" spans="2:50" s="1" customFormat="1" ht="11.25" x14ac:dyDescent="0.2">
      <c r="B137" s="38" t="s">
        <v>13</v>
      </c>
      <c r="C137" s="67" t="s">
        <v>14</v>
      </c>
      <c r="D137" s="315"/>
      <c r="E137" s="315"/>
      <c r="F137" s="315"/>
      <c r="G137" s="315"/>
      <c r="H137" s="315"/>
      <c r="I137" s="315"/>
      <c r="J137" s="315"/>
      <c r="K137" s="315"/>
      <c r="L137" s="315"/>
      <c r="M137" s="356"/>
      <c r="N137" s="356"/>
      <c r="O137" s="356"/>
      <c r="P137" s="356"/>
      <c r="Q137" s="356"/>
      <c r="R137" s="356"/>
      <c r="S137" s="356"/>
      <c r="T137" s="356"/>
      <c r="U137" s="371"/>
      <c r="V137" s="371"/>
      <c r="W137" s="371"/>
      <c r="X137" s="371"/>
      <c r="Y137" s="405"/>
      <c r="Z137" s="405"/>
      <c r="AA137" s="405"/>
      <c r="AB137" s="405"/>
      <c r="AC137" s="405"/>
      <c r="AD137" s="405"/>
      <c r="AE137" s="405"/>
      <c r="AF137" s="405"/>
      <c r="AG137" s="356"/>
      <c r="AH137" s="356"/>
      <c r="AI137" s="356"/>
      <c r="AJ137" s="462"/>
      <c r="AK137" s="196"/>
      <c r="AL137" s="204"/>
      <c r="AM137" s="204"/>
      <c r="AN137" s="207"/>
      <c r="AO137" s="207"/>
      <c r="AP137" s="207"/>
      <c r="AQ137" s="207"/>
      <c r="AR137" s="207"/>
      <c r="AS137" s="207"/>
      <c r="AT137" s="207"/>
      <c r="AU137" s="207"/>
      <c r="AV137" s="207"/>
      <c r="AW137" s="207"/>
      <c r="AX137" s="11"/>
    </row>
    <row r="138" spans="2:50" s="1" customFormat="1" ht="11.25" x14ac:dyDescent="0.2">
      <c r="B138" s="37"/>
      <c r="C138" s="67" t="s">
        <v>16</v>
      </c>
      <c r="D138" s="315"/>
      <c r="E138" s="315"/>
      <c r="F138" s="315"/>
      <c r="G138" s="315"/>
      <c r="H138" s="315"/>
      <c r="I138" s="315"/>
      <c r="J138" s="315"/>
      <c r="K138" s="315"/>
      <c r="L138" s="315"/>
      <c r="M138" s="356"/>
      <c r="N138" s="356"/>
      <c r="O138" s="356"/>
      <c r="P138" s="356"/>
      <c r="Q138" s="356"/>
      <c r="R138" s="356"/>
      <c r="S138" s="356"/>
      <c r="T138" s="356"/>
      <c r="U138" s="371"/>
      <c r="V138" s="371"/>
      <c r="W138" s="371"/>
      <c r="X138" s="371"/>
      <c r="Y138" s="405"/>
      <c r="Z138" s="405"/>
      <c r="AA138" s="405"/>
      <c r="AB138" s="405"/>
      <c r="AC138" s="405"/>
      <c r="AD138" s="405"/>
      <c r="AE138" s="405"/>
      <c r="AF138" s="405"/>
      <c r="AG138" s="356"/>
      <c r="AH138" s="356"/>
      <c r="AI138" s="356"/>
      <c r="AJ138" s="462"/>
      <c r="AK138" s="196"/>
      <c r="AL138" s="204"/>
      <c r="AM138" s="204"/>
      <c r="AN138" s="207"/>
      <c r="AO138" s="207"/>
      <c r="AP138" s="207"/>
      <c r="AQ138" s="207"/>
      <c r="AR138" s="207"/>
      <c r="AS138" s="207"/>
      <c r="AT138" s="207"/>
      <c r="AU138" s="207"/>
      <c r="AV138" s="207"/>
      <c r="AW138" s="207"/>
      <c r="AX138" s="11"/>
    </row>
    <row r="139" spans="2:50" s="1" customFormat="1" ht="11.25" x14ac:dyDescent="0.2">
      <c r="B139" s="37"/>
      <c r="C139" s="67"/>
      <c r="D139" s="316"/>
      <c r="E139" s="316"/>
      <c r="F139" s="316"/>
      <c r="G139" s="316"/>
      <c r="H139" s="316"/>
      <c r="I139" s="316"/>
      <c r="J139" s="316"/>
      <c r="K139" s="316"/>
      <c r="L139" s="316"/>
      <c r="M139" s="356"/>
      <c r="N139" s="356"/>
      <c r="O139" s="356"/>
      <c r="P139" s="356"/>
      <c r="Q139" s="356"/>
      <c r="R139" s="356"/>
      <c r="S139" s="356"/>
      <c r="T139" s="356"/>
      <c r="U139" s="432"/>
      <c r="V139" s="432"/>
      <c r="W139" s="432"/>
      <c r="X139" s="432"/>
      <c r="Y139" s="437"/>
      <c r="Z139" s="437"/>
      <c r="AA139" s="437"/>
      <c r="AB139" s="437"/>
      <c r="AC139" s="437"/>
      <c r="AD139" s="437"/>
      <c r="AE139" s="437"/>
      <c r="AF139" s="437"/>
      <c r="AG139" s="356"/>
      <c r="AH139" s="356"/>
      <c r="AI139" s="356"/>
      <c r="AJ139" s="462"/>
      <c r="AK139" s="196"/>
      <c r="AL139" s="204"/>
      <c r="AM139" s="204"/>
      <c r="AN139" s="207"/>
      <c r="AO139" s="207"/>
      <c r="AP139" s="207"/>
      <c r="AQ139" s="207"/>
      <c r="AR139" s="207"/>
      <c r="AS139" s="207"/>
      <c r="AT139" s="207"/>
      <c r="AU139" s="207"/>
      <c r="AV139" s="207"/>
      <c r="AW139" s="207"/>
      <c r="AX139" s="11"/>
    </row>
    <row r="140" spans="2:50" ht="13.5" thickBot="1" x14ac:dyDescent="0.25">
      <c r="B140" s="110">
        <v>1</v>
      </c>
      <c r="C140" s="192">
        <v>2</v>
      </c>
      <c r="D140" s="454">
        <v>3</v>
      </c>
      <c r="E140" s="454"/>
      <c r="F140" s="454"/>
      <c r="G140" s="454"/>
      <c r="H140" s="454"/>
      <c r="I140" s="454"/>
      <c r="J140" s="454"/>
      <c r="K140" s="454"/>
      <c r="L140" s="454"/>
      <c r="M140" s="355" t="s">
        <v>17</v>
      </c>
      <c r="N140" s="355"/>
      <c r="O140" s="355"/>
      <c r="P140" s="355"/>
      <c r="Q140" s="355" t="s">
        <v>18</v>
      </c>
      <c r="R140" s="355"/>
      <c r="S140" s="355"/>
      <c r="T140" s="355"/>
      <c r="U140" s="355" t="s">
        <v>19</v>
      </c>
      <c r="V140" s="355"/>
      <c r="W140" s="355"/>
      <c r="X140" s="355"/>
      <c r="Y140" s="429" t="s">
        <v>20</v>
      </c>
      <c r="Z140" s="429"/>
      <c r="AA140" s="429"/>
      <c r="AB140" s="429"/>
      <c r="AC140" s="355" t="s">
        <v>21</v>
      </c>
      <c r="AD140" s="355"/>
      <c r="AE140" s="355"/>
      <c r="AF140" s="355"/>
      <c r="AG140" s="355" t="s">
        <v>22</v>
      </c>
      <c r="AH140" s="355"/>
      <c r="AI140" s="355"/>
      <c r="AJ140" s="423"/>
      <c r="AK140" s="196"/>
      <c r="AL140" s="204"/>
      <c r="AM140" s="204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11"/>
    </row>
    <row r="141" spans="2:50" ht="22.5" x14ac:dyDescent="0.2">
      <c r="B141" s="111" t="s">
        <v>52</v>
      </c>
      <c r="C141" s="90" t="s">
        <v>53</v>
      </c>
      <c r="D141" s="599" t="s">
        <v>24</v>
      </c>
      <c r="E141" s="600"/>
      <c r="F141" s="600"/>
      <c r="G141" s="600"/>
      <c r="H141" s="600"/>
      <c r="I141" s="600"/>
      <c r="J141" s="600"/>
      <c r="K141" s="600"/>
      <c r="L141" s="601"/>
      <c r="M141" s="632" t="s">
        <v>24</v>
      </c>
      <c r="N141" s="632"/>
      <c r="O141" s="632"/>
      <c r="P141" s="632"/>
      <c r="Q141" s="632" t="s">
        <v>24</v>
      </c>
      <c r="R141" s="632"/>
      <c r="S141" s="632"/>
      <c r="T141" s="632"/>
      <c r="U141" s="408">
        <f>SUM(U143:U144)</f>
        <v>0</v>
      </c>
      <c r="V141" s="408"/>
      <c r="W141" s="408"/>
      <c r="X141" s="408"/>
      <c r="Y141" s="408">
        <f>SUM(Y143:Y144)</f>
        <v>0</v>
      </c>
      <c r="Z141" s="408"/>
      <c r="AA141" s="408"/>
      <c r="AB141" s="408"/>
      <c r="AC141" s="408">
        <f>SUM(AC143:AC144)</f>
        <v>0</v>
      </c>
      <c r="AD141" s="408"/>
      <c r="AE141" s="408"/>
      <c r="AF141" s="408"/>
      <c r="AG141" s="566" t="s">
        <v>24</v>
      </c>
      <c r="AH141" s="567"/>
      <c r="AI141" s="567"/>
      <c r="AJ141" s="568"/>
      <c r="AK141" s="196"/>
      <c r="AL141" s="204"/>
      <c r="AM141" s="206"/>
      <c r="AN141" s="205"/>
      <c r="AO141" s="205"/>
      <c r="AP141" s="205"/>
      <c r="AQ141" s="205"/>
      <c r="AR141" s="205"/>
      <c r="AS141" s="205"/>
      <c r="AT141" s="205"/>
      <c r="AU141" s="205"/>
      <c r="AV141" s="205"/>
      <c r="AW141" s="205"/>
      <c r="AX141" s="11"/>
    </row>
    <row r="142" spans="2:50" ht="12.75" hidden="1" customHeight="1" x14ac:dyDescent="0.2">
      <c r="B142" s="112" t="s">
        <v>37</v>
      </c>
      <c r="C142" s="91"/>
      <c r="D142" s="300"/>
      <c r="E142" s="301"/>
      <c r="F142" s="301"/>
      <c r="G142" s="301"/>
      <c r="H142" s="301"/>
      <c r="I142" s="301"/>
      <c r="J142" s="301"/>
      <c r="K142" s="302"/>
      <c r="L142" s="191"/>
      <c r="M142" s="467"/>
      <c r="N142" s="468"/>
      <c r="O142" s="468"/>
      <c r="P142" s="469"/>
      <c r="Q142" s="467"/>
      <c r="R142" s="468"/>
      <c r="S142" s="468"/>
      <c r="T142" s="469"/>
      <c r="U142" s="323"/>
      <c r="V142" s="324"/>
      <c r="W142" s="324"/>
      <c r="X142" s="326"/>
      <c r="Y142" s="475"/>
      <c r="Z142" s="476"/>
      <c r="AA142" s="476"/>
      <c r="AB142" s="477"/>
      <c r="AC142" s="475"/>
      <c r="AD142" s="476"/>
      <c r="AE142" s="476"/>
      <c r="AF142" s="477"/>
      <c r="AG142" s="467"/>
      <c r="AH142" s="468"/>
      <c r="AI142" s="468"/>
      <c r="AJ142" s="470"/>
      <c r="AK142" s="196"/>
      <c r="AL142" s="204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</row>
    <row r="143" spans="2:50" ht="22.5" x14ac:dyDescent="0.2">
      <c r="B143" s="112" t="s">
        <v>89</v>
      </c>
      <c r="C143" s="95" t="s">
        <v>54</v>
      </c>
      <c r="D143" s="300" t="s">
        <v>24</v>
      </c>
      <c r="E143" s="301"/>
      <c r="F143" s="301"/>
      <c r="G143" s="301"/>
      <c r="H143" s="301"/>
      <c r="I143" s="301"/>
      <c r="J143" s="301"/>
      <c r="K143" s="301"/>
      <c r="L143" s="302"/>
      <c r="M143" s="330" t="s">
        <v>24</v>
      </c>
      <c r="N143" s="330"/>
      <c r="O143" s="330"/>
      <c r="P143" s="330"/>
      <c r="Q143" s="330" t="s">
        <v>24</v>
      </c>
      <c r="R143" s="330"/>
      <c r="S143" s="330"/>
      <c r="T143" s="330"/>
      <c r="U143" s="557"/>
      <c r="V143" s="557"/>
      <c r="W143" s="557"/>
      <c r="X143" s="557"/>
      <c r="Y143" s="557"/>
      <c r="Z143" s="557"/>
      <c r="AA143" s="557"/>
      <c r="AB143" s="557"/>
      <c r="AC143" s="416">
        <f>U143+Y143</f>
        <v>0</v>
      </c>
      <c r="AD143" s="416"/>
      <c r="AE143" s="416"/>
      <c r="AF143" s="416"/>
      <c r="AG143" s="467" t="s">
        <v>24</v>
      </c>
      <c r="AH143" s="468"/>
      <c r="AI143" s="468"/>
      <c r="AJ143" s="470"/>
      <c r="AK143" s="196"/>
      <c r="AL143" s="204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</row>
    <row r="144" spans="2:50" ht="23.25" thickBot="1" x14ac:dyDescent="0.25">
      <c r="B144" s="112" t="s">
        <v>90</v>
      </c>
      <c r="C144" s="94" t="s">
        <v>55</v>
      </c>
      <c r="D144" s="311" t="s">
        <v>24</v>
      </c>
      <c r="E144" s="312"/>
      <c r="F144" s="312"/>
      <c r="G144" s="312"/>
      <c r="H144" s="312"/>
      <c r="I144" s="312"/>
      <c r="J144" s="312"/>
      <c r="K144" s="312"/>
      <c r="L144" s="313"/>
      <c r="M144" s="352" t="s">
        <v>24</v>
      </c>
      <c r="N144" s="352"/>
      <c r="O144" s="352"/>
      <c r="P144" s="352"/>
      <c r="Q144" s="352" t="s">
        <v>24</v>
      </c>
      <c r="R144" s="352"/>
      <c r="S144" s="352"/>
      <c r="T144" s="352"/>
      <c r="U144" s="628"/>
      <c r="V144" s="628"/>
      <c r="W144" s="628"/>
      <c r="X144" s="628"/>
      <c r="Y144" s="628"/>
      <c r="Z144" s="628"/>
      <c r="AA144" s="628"/>
      <c r="AB144" s="628"/>
      <c r="AC144" s="351">
        <f>U144+Y144</f>
        <v>0</v>
      </c>
      <c r="AD144" s="351"/>
      <c r="AE144" s="351"/>
      <c r="AF144" s="351"/>
      <c r="AG144" s="623" t="s">
        <v>24</v>
      </c>
      <c r="AH144" s="624"/>
      <c r="AI144" s="624"/>
      <c r="AJ144" s="625"/>
      <c r="AK144" s="196"/>
      <c r="AL144" s="204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</row>
    <row r="145" spans="2:50" x14ac:dyDescent="0.2">
      <c r="B145" s="45"/>
      <c r="C145" s="32"/>
      <c r="D145" s="32"/>
      <c r="E145" s="32"/>
      <c r="F145" s="32"/>
      <c r="G145" s="32"/>
      <c r="H145" s="32"/>
      <c r="I145" s="32"/>
      <c r="J145" s="32"/>
      <c r="K145" s="201"/>
      <c r="L145" s="201"/>
      <c r="M145" s="201"/>
      <c r="N145" s="201"/>
      <c r="O145" s="201"/>
      <c r="P145" s="189"/>
      <c r="Q145" s="201"/>
      <c r="R145" s="201"/>
      <c r="S145" s="189"/>
      <c r="T145" s="201"/>
      <c r="U145" s="201"/>
      <c r="V145" s="189"/>
      <c r="W145" s="201"/>
      <c r="X145" s="201"/>
      <c r="Y145" s="47"/>
      <c r="Z145" s="201"/>
      <c r="AA145" s="201"/>
      <c r="AB145" s="189"/>
      <c r="AC145" s="201"/>
      <c r="AD145" s="201"/>
      <c r="AF145" s="201"/>
      <c r="AG145" s="201"/>
      <c r="AK145" s="196"/>
      <c r="AL145" s="204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</row>
    <row r="146" spans="2:50" x14ac:dyDescent="0.2">
      <c r="B146" s="52"/>
      <c r="C146" s="52"/>
      <c r="D146" s="52"/>
      <c r="E146" s="52"/>
      <c r="F146" s="52"/>
      <c r="G146" s="52"/>
      <c r="H146" s="52"/>
      <c r="I146" s="52"/>
      <c r="J146" s="52"/>
      <c r="K146" s="189"/>
      <c r="L146" s="189"/>
      <c r="M146" s="189"/>
      <c r="N146" s="189"/>
      <c r="O146" s="189"/>
      <c r="P146" s="201"/>
      <c r="Q146" s="189"/>
      <c r="R146" s="189"/>
      <c r="S146" s="201"/>
      <c r="T146" s="189"/>
      <c r="U146" s="189"/>
      <c r="V146" s="201"/>
      <c r="W146" s="189"/>
      <c r="X146" s="189"/>
      <c r="Y146" s="34"/>
      <c r="Z146" s="189"/>
      <c r="AA146" s="189"/>
      <c r="AB146" s="201"/>
      <c r="AC146" s="189"/>
      <c r="AD146" s="189"/>
      <c r="AF146" s="189"/>
      <c r="AG146" s="189"/>
      <c r="AK146" s="196"/>
      <c r="AL146" s="204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</row>
    <row r="147" spans="2:50" x14ac:dyDescent="0.2">
      <c r="B147" s="53" t="s">
        <v>75</v>
      </c>
      <c r="C147" s="54"/>
      <c r="D147" s="54"/>
      <c r="E147" s="54"/>
      <c r="F147" s="55"/>
      <c r="G147" s="55"/>
      <c r="H147" s="55"/>
      <c r="I147" s="618" t="s">
        <v>110</v>
      </c>
      <c r="J147" s="618"/>
      <c r="K147" s="618"/>
      <c r="L147" s="618"/>
      <c r="M147" s="618"/>
      <c r="N147" s="618"/>
      <c r="O147" s="618"/>
      <c r="P147" s="57"/>
      <c r="Q147" s="57"/>
      <c r="R147" s="57"/>
      <c r="S147" s="348" t="s">
        <v>76</v>
      </c>
      <c r="T147" s="348"/>
      <c r="U147" s="348"/>
      <c r="V147" s="348"/>
      <c r="W147" s="348"/>
      <c r="X147" s="348"/>
      <c r="Y147" s="56"/>
      <c r="Z147" s="58"/>
      <c r="AA147" s="58"/>
      <c r="AB147" s="18"/>
      <c r="AC147" s="59"/>
      <c r="AD147" s="619"/>
      <c r="AE147" s="619"/>
      <c r="AF147" s="619"/>
      <c r="AG147" s="619"/>
      <c r="AH147" s="619"/>
      <c r="AI147" s="619"/>
      <c r="AJ147" s="619"/>
      <c r="AK147" s="196"/>
      <c r="AL147" s="204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</row>
    <row r="148" spans="2:50" x14ac:dyDescent="0.2">
      <c r="B148" s="60"/>
      <c r="C148" s="341" t="s">
        <v>63</v>
      </c>
      <c r="D148" s="341"/>
      <c r="E148" s="341"/>
      <c r="F148" s="61"/>
      <c r="G148" s="61"/>
      <c r="H148" s="61"/>
      <c r="I148" s="341" t="s">
        <v>56</v>
      </c>
      <c r="J148" s="341"/>
      <c r="K148" s="341"/>
      <c r="L148" s="341"/>
      <c r="M148" s="341"/>
      <c r="N148" s="341"/>
      <c r="O148" s="341"/>
      <c r="P148" s="61"/>
      <c r="Q148" s="61"/>
      <c r="R148" s="61"/>
      <c r="S148" s="348"/>
      <c r="T148" s="348"/>
      <c r="U148" s="348"/>
      <c r="V148" s="348"/>
      <c r="W148" s="348"/>
      <c r="X148" s="348"/>
      <c r="Y148" s="343" t="s">
        <v>63</v>
      </c>
      <c r="Z148" s="343"/>
      <c r="AA148" s="343"/>
      <c r="AB148" s="343"/>
      <c r="AC148" s="43"/>
      <c r="AD148" s="341" t="s">
        <v>56</v>
      </c>
      <c r="AE148" s="341"/>
      <c r="AF148" s="341"/>
      <c r="AG148" s="341"/>
      <c r="AH148" s="341"/>
      <c r="AI148" s="341"/>
      <c r="AJ148" s="341"/>
    </row>
    <row r="149" spans="2:50" x14ac:dyDescent="0.2">
      <c r="B149" s="62"/>
      <c r="M149" s="3"/>
      <c r="N149" s="3"/>
      <c r="O149" s="3"/>
      <c r="P149" s="61"/>
      <c r="Q149" s="3"/>
      <c r="R149" s="3"/>
      <c r="S149" s="61"/>
      <c r="T149" s="3"/>
      <c r="U149" s="3"/>
      <c r="V149" s="188"/>
      <c r="W149" s="3"/>
      <c r="X149" s="3"/>
      <c r="Y149" s="61"/>
      <c r="Z149" s="61"/>
      <c r="AA149" s="61"/>
      <c r="AB149" s="61"/>
      <c r="AC149" s="43"/>
      <c r="AD149" s="43"/>
      <c r="AF149" s="43"/>
      <c r="AG149" s="43"/>
    </row>
    <row r="150" spans="2:50" x14ac:dyDescent="0.2">
      <c r="B150" s="60" t="s">
        <v>74</v>
      </c>
      <c r="C150" s="63"/>
      <c r="D150" s="63"/>
      <c r="E150" s="63"/>
      <c r="F150" s="61"/>
      <c r="G150" s="61"/>
      <c r="H150" s="61"/>
      <c r="I150" s="322" t="s">
        <v>113</v>
      </c>
      <c r="J150" s="322"/>
      <c r="K150" s="322"/>
      <c r="L150" s="322"/>
      <c r="M150" s="322"/>
      <c r="N150" s="322"/>
      <c r="O150" s="322"/>
      <c r="P150" s="3"/>
      <c r="Q150" s="3"/>
      <c r="R150" s="3"/>
      <c r="S150" s="3"/>
      <c r="T150" s="3"/>
      <c r="U150" s="3"/>
      <c r="V150" s="3"/>
      <c r="W150" s="3"/>
      <c r="X150" s="3"/>
      <c r="Y150" s="64"/>
      <c r="Z150" s="3"/>
      <c r="AA150" s="3"/>
      <c r="AB150" s="3"/>
      <c r="AC150" s="3"/>
      <c r="AD150" s="3"/>
      <c r="AF150" s="3"/>
      <c r="AG150" s="3"/>
    </row>
    <row r="151" spans="2:50" x14ac:dyDescent="0.2">
      <c r="B151" s="60"/>
      <c r="C151" s="341" t="s">
        <v>63</v>
      </c>
      <c r="D151" s="341"/>
      <c r="E151" s="341"/>
      <c r="F151" s="61"/>
      <c r="G151" s="61"/>
      <c r="H151" s="61"/>
      <c r="I151" s="341" t="s">
        <v>56</v>
      </c>
      <c r="J151" s="341"/>
      <c r="K151" s="341"/>
      <c r="L151" s="341"/>
      <c r="M151" s="341"/>
      <c r="N151" s="341"/>
      <c r="O151" s="341"/>
      <c r="P151" s="4"/>
      <c r="Q151" s="16"/>
      <c r="R151" s="16"/>
      <c r="S151" s="4"/>
      <c r="T151" s="16"/>
      <c r="U151" s="16"/>
      <c r="V151" s="4"/>
      <c r="W151" s="16"/>
      <c r="X151" s="16"/>
      <c r="Y151" s="65"/>
      <c r="Z151" s="16"/>
      <c r="AA151" s="16"/>
      <c r="AC151" s="16"/>
      <c r="AD151" s="16"/>
      <c r="AF151" s="16"/>
      <c r="AG151" s="16"/>
    </row>
    <row r="152" spans="2:50" x14ac:dyDescent="0.2">
      <c r="B152" s="60"/>
      <c r="C152" s="43"/>
      <c r="D152" s="43"/>
      <c r="E152" s="43"/>
      <c r="F152" s="61"/>
      <c r="G152" s="61"/>
      <c r="H152" s="61"/>
      <c r="I152" s="43"/>
      <c r="J152" s="43"/>
      <c r="K152" s="43"/>
      <c r="L152" s="43"/>
      <c r="M152" s="43"/>
      <c r="N152" s="43"/>
      <c r="O152" s="43"/>
      <c r="P152" s="4"/>
      <c r="Q152" s="16"/>
      <c r="R152" s="16"/>
      <c r="S152" s="4"/>
      <c r="T152" s="16"/>
      <c r="U152" s="16"/>
      <c r="V152" s="4"/>
      <c r="W152" s="16"/>
      <c r="X152" s="16"/>
      <c r="Y152" s="65"/>
      <c r="Z152" s="16"/>
      <c r="AA152" s="16"/>
      <c r="AC152" s="16"/>
      <c r="AD152" s="16"/>
      <c r="AF152" s="16"/>
      <c r="AG152" s="16"/>
    </row>
    <row r="153" spans="2:50" x14ac:dyDescent="0.2">
      <c r="B153" s="489" t="s">
        <v>105</v>
      </c>
      <c r="C153" s="489"/>
      <c r="D153" s="489"/>
      <c r="E153" s="489"/>
      <c r="F153" s="61"/>
      <c r="G153" s="61"/>
      <c r="H153" s="61"/>
      <c r="I153" s="43"/>
      <c r="J153" s="43"/>
      <c r="K153" s="43"/>
      <c r="L153" s="43"/>
      <c r="M153" s="43"/>
      <c r="N153" s="43"/>
      <c r="O153" s="43"/>
      <c r="P153" s="4"/>
      <c r="Q153" s="16"/>
      <c r="R153" s="16"/>
      <c r="S153" s="4"/>
      <c r="T153" s="16"/>
      <c r="U153" s="16"/>
      <c r="V153" s="4"/>
      <c r="W153" s="16"/>
      <c r="X153" s="16"/>
      <c r="Y153" s="65"/>
      <c r="Z153" s="16"/>
      <c r="AA153" s="16"/>
      <c r="AC153" s="16"/>
      <c r="AD153" s="16"/>
      <c r="AF153" s="16"/>
      <c r="AG153" s="16"/>
    </row>
    <row r="154" spans="2:50" x14ac:dyDescent="0.2">
      <c r="B154" s="188"/>
      <c r="C154" s="188"/>
      <c r="D154" s="188"/>
      <c r="E154" s="188"/>
      <c r="F154" s="61"/>
      <c r="G154" s="61"/>
      <c r="H154" s="61"/>
      <c r="I154" s="43"/>
      <c r="J154" s="43"/>
      <c r="K154" s="43"/>
      <c r="L154" s="43"/>
      <c r="M154" s="43"/>
      <c r="N154" s="43"/>
      <c r="O154" s="43"/>
      <c r="P154" s="4"/>
      <c r="Q154" s="16"/>
      <c r="R154" s="16"/>
      <c r="S154" s="4"/>
      <c r="T154" s="16"/>
      <c r="U154" s="16"/>
      <c r="V154" s="4"/>
      <c r="W154" s="16"/>
      <c r="X154" s="16"/>
      <c r="Y154" s="65"/>
      <c r="Z154" s="16"/>
      <c r="AA154" s="16"/>
      <c r="AC154" s="16"/>
      <c r="AD154" s="16"/>
      <c r="AF154" s="16"/>
      <c r="AG154" s="16"/>
    </row>
    <row r="155" spans="2:50" ht="13.5" thickBot="1" x14ac:dyDescent="0.25"/>
    <row r="156" spans="2:50" ht="48" customHeight="1" thickTop="1" thickBot="1" x14ac:dyDescent="0.25">
      <c r="D156" s="537"/>
      <c r="E156" s="538"/>
      <c r="F156" s="538"/>
      <c r="G156" s="538"/>
      <c r="H156" s="538"/>
      <c r="I156" s="538"/>
      <c r="J156" s="538"/>
      <c r="K156" s="538"/>
      <c r="L156" s="636" t="s">
        <v>109</v>
      </c>
      <c r="M156" s="636"/>
      <c r="N156" s="636"/>
      <c r="O156" s="636"/>
      <c r="P156" s="636"/>
      <c r="Q156" s="636"/>
      <c r="R156" s="636"/>
      <c r="S156" s="636"/>
      <c r="T156" s="637"/>
    </row>
    <row r="157" spans="2:50" ht="3.75" customHeight="1" thickTop="1" thickBot="1" x14ac:dyDescent="0.25">
      <c r="D157" s="515"/>
      <c r="E157" s="515"/>
      <c r="F157" s="515"/>
      <c r="G157" s="515"/>
      <c r="H157" s="515"/>
      <c r="I157" s="515"/>
      <c r="J157" s="515"/>
      <c r="K157" s="515"/>
      <c r="L157" s="203"/>
      <c r="M157" s="544"/>
      <c r="N157" s="544"/>
      <c r="O157" s="544"/>
      <c r="P157" s="544"/>
      <c r="Q157" s="544"/>
      <c r="R157" s="544"/>
      <c r="S157" s="544"/>
      <c r="T157" s="544"/>
    </row>
    <row r="158" spans="2:50" ht="13.5" thickTop="1" x14ac:dyDescent="0.2">
      <c r="D158" s="497" t="s">
        <v>96</v>
      </c>
      <c r="E158" s="498"/>
      <c r="F158" s="498"/>
      <c r="G158" s="498"/>
      <c r="H158" s="498"/>
      <c r="I158" s="498"/>
      <c r="J158" s="498"/>
      <c r="K158" s="498"/>
      <c r="L158" s="499" t="s">
        <v>124</v>
      </c>
      <c r="M158" s="499"/>
      <c r="N158" s="499"/>
      <c r="O158" s="499"/>
      <c r="P158" s="499"/>
      <c r="Q158" s="499"/>
      <c r="R158" s="499"/>
      <c r="S158" s="499"/>
      <c r="T158" s="500"/>
    </row>
    <row r="159" spans="2:50" x14ac:dyDescent="0.2">
      <c r="D159" s="501" t="s">
        <v>97</v>
      </c>
      <c r="E159" s="502"/>
      <c r="F159" s="502"/>
      <c r="G159" s="502"/>
      <c r="H159" s="502"/>
      <c r="I159" s="502"/>
      <c r="J159" s="502"/>
      <c r="K159" s="502"/>
      <c r="L159" s="503">
        <v>45728</v>
      </c>
      <c r="M159" s="503"/>
      <c r="N159" s="503"/>
      <c r="O159" s="503"/>
      <c r="P159" s="503"/>
      <c r="Q159" s="503"/>
      <c r="R159" s="503"/>
      <c r="S159" s="503"/>
      <c r="T159" s="504"/>
    </row>
    <row r="160" spans="2:50" x14ac:dyDescent="0.2">
      <c r="D160" s="501" t="s">
        <v>98</v>
      </c>
      <c r="E160" s="502"/>
      <c r="F160" s="502"/>
      <c r="G160" s="502"/>
      <c r="H160" s="502"/>
      <c r="I160" s="502"/>
      <c r="J160" s="502"/>
      <c r="K160" s="502"/>
      <c r="L160" s="505" t="s">
        <v>126</v>
      </c>
      <c r="M160" s="505"/>
      <c r="N160" s="505"/>
      <c r="O160" s="505"/>
      <c r="P160" s="505"/>
      <c r="Q160" s="505"/>
      <c r="R160" s="505"/>
      <c r="S160" s="505"/>
      <c r="T160" s="506"/>
    </row>
    <row r="161" spans="4:20" x14ac:dyDescent="0.2">
      <c r="D161" s="501" t="s">
        <v>99</v>
      </c>
      <c r="E161" s="502"/>
      <c r="F161" s="502"/>
      <c r="G161" s="502"/>
      <c r="H161" s="502"/>
      <c r="I161" s="502"/>
      <c r="J161" s="502"/>
      <c r="K161" s="502"/>
      <c r="L161" s="505" t="s">
        <v>127</v>
      </c>
      <c r="M161" s="505"/>
      <c r="N161" s="505"/>
      <c r="O161" s="505"/>
      <c r="P161" s="505"/>
      <c r="Q161" s="505"/>
      <c r="R161" s="505"/>
      <c r="S161" s="505"/>
      <c r="T161" s="506"/>
    </row>
    <row r="162" spans="4:20" x14ac:dyDescent="0.2">
      <c r="D162" s="501" t="s">
        <v>100</v>
      </c>
      <c r="E162" s="502"/>
      <c r="F162" s="502"/>
      <c r="G162" s="502"/>
      <c r="H162" s="502"/>
      <c r="I162" s="502"/>
      <c r="J162" s="502"/>
      <c r="K162" s="502"/>
      <c r="L162" s="505" t="s">
        <v>124</v>
      </c>
      <c r="M162" s="505"/>
      <c r="N162" s="505"/>
      <c r="O162" s="505"/>
      <c r="P162" s="505"/>
      <c r="Q162" s="505"/>
      <c r="R162" s="505"/>
      <c r="S162" s="505"/>
      <c r="T162" s="506"/>
    </row>
    <row r="163" spans="4:20" x14ac:dyDescent="0.2">
      <c r="D163" s="501" t="s">
        <v>101</v>
      </c>
      <c r="E163" s="502"/>
      <c r="F163" s="502"/>
      <c r="G163" s="502"/>
      <c r="H163" s="502"/>
      <c r="I163" s="502"/>
      <c r="J163" s="502"/>
      <c r="K163" s="502"/>
      <c r="L163" s="503">
        <v>45464</v>
      </c>
      <c r="M163" s="503"/>
      <c r="N163" s="503"/>
      <c r="O163" s="503"/>
      <c r="P163" s="503"/>
      <c r="Q163" s="503"/>
      <c r="R163" s="503"/>
      <c r="S163" s="503"/>
      <c r="T163" s="504"/>
    </row>
    <row r="164" spans="4:20" x14ac:dyDescent="0.2">
      <c r="D164" s="501" t="s">
        <v>102</v>
      </c>
      <c r="E164" s="502"/>
      <c r="F164" s="502"/>
      <c r="G164" s="502"/>
      <c r="H164" s="502"/>
      <c r="I164" s="502"/>
      <c r="J164" s="502"/>
      <c r="K164" s="502"/>
      <c r="L164" s="503">
        <v>45914</v>
      </c>
      <c r="M164" s="503"/>
      <c r="N164" s="503"/>
      <c r="O164" s="503"/>
      <c r="P164" s="503"/>
      <c r="Q164" s="503"/>
      <c r="R164" s="503"/>
      <c r="S164" s="503"/>
      <c r="T164" s="504"/>
    </row>
    <row r="165" spans="4:20" x14ac:dyDescent="0.2">
      <c r="D165" s="501" t="s">
        <v>103</v>
      </c>
      <c r="E165" s="502"/>
      <c r="F165" s="502"/>
      <c r="G165" s="502"/>
      <c r="H165" s="502"/>
      <c r="I165" s="502"/>
      <c r="J165" s="502"/>
      <c r="K165" s="502"/>
      <c r="L165" s="505" t="s">
        <v>125</v>
      </c>
      <c r="M165" s="505"/>
      <c r="N165" s="505"/>
      <c r="O165" s="505"/>
      <c r="P165" s="505"/>
      <c r="Q165" s="505"/>
      <c r="R165" s="505"/>
      <c r="S165" s="505"/>
      <c r="T165" s="506"/>
    </row>
    <row r="166" spans="4:20" ht="13.5" thickBot="1" x14ac:dyDescent="0.25">
      <c r="D166" s="507" t="s">
        <v>104</v>
      </c>
      <c r="E166" s="508"/>
      <c r="F166" s="508"/>
      <c r="G166" s="508"/>
      <c r="H166" s="508"/>
      <c r="I166" s="508"/>
      <c r="J166" s="508"/>
      <c r="K166" s="508"/>
      <c r="L166" s="509" t="s">
        <v>74</v>
      </c>
      <c r="M166" s="509"/>
      <c r="N166" s="509"/>
      <c r="O166" s="509"/>
      <c r="P166" s="509"/>
      <c r="Q166" s="509"/>
      <c r="R166" s="509"/>
      <c r="S166" s="509"/>
      <c r="T166" s="510"/>
    </row>
    <row r="167" spans="4:20" ht="3.75" customHeight="1" thickTop="1" thickBot="1" x14ac:dyDescent="0.25">
      <c r="D167" s="512"/>
      <c r="E167" s="512"/>
      <c r="F167" s="512"/>
      <c r="G167" s="512"/>
      <c r="H167" s="512"/>
      <c r="I167" s="512"/>
      <c r="J167" s="512"/>
      <c r="K167" s="512"/>
      <c r="L167" s="545"/>
      <c r="M167" s="545"/>
      <c r="N167" s="545"/>
      <c r="O167" s="545"/>
      <c r="P167" s="545"/>
      <c r="Q167" s="545"/>
      <c r="R167" s="545"/>
      <c r="S167" s="545"/>
      <c r="T167" s="545"/>
    </row>
    <row r="168" spans="4:20" ht="13.5" thickTop="1" x14ac:dyDescent="0.2">
      <c r="D168" s="497" t="s">
        <v>96</v>
      </c>
      <c r="E168" s="498"/>
      <c r="F168" s="498"/>
      <c r="G168" s="498"/>
      <c r="H168" s="498"/>
      <c r="I168" s="498"/>
      <c r="J168" s="498"/>
      <c r="K168" s="498"/>
      <c r="L168" s="499" t="s">
        <v>131</v>
      </c>
      <c r="M168" s="499"/>
      <c r="N168" s="499"/>
      <c r="O168" s="499"/>
      <c r="P168" s="499"/>
      <c r="Q168" s="499"/>
      <c r="R168" s="499"/>
      <c r="S168" s="499"/>
      <c r="T168" s="500"/>
    </row>
    <row r="169" spans="4:20" x14ac:dyDescent="0.2">
      <c r="D169" s="501" t="s">
        <v>97</v>
      </c>
      <c r="E169" s="502"/>
      <c r="F169" s="502"/>
      <c r="G169" s="502"/>
      <c r="H169" s="502"/>
      <c r="I169" s="502"/>
      <c r="J169" s="502"/>
      <c r="K169" s="502"/>
      <c r="L169" s="503">
        <v>45729</v>
      </c>
      <c r="M169" s="503"/>
      <c r="N169" s="503"/>
      <c r="O169" s="503"/>
      <c r="P169" s="503"/>
      <c r="Q169" s="503"/>
      <c r="R169" s="503"/>
      <c r="S169" s="503"/>
      <c r="T169" s="504"/>
    </row>
    <row r="170" spans="4:20" x14ac:dyDescent="0.2">
      <c r="D170" s="501" t="s">
        <v>98</v>
      </c>
      <c r="E170" s="502"/>
      <c r="F170" s="502"/>
      <c r="G170" s="502"/>
      <c r="H170" s="502"/>
      <c r="I170" s="502"/>
      <c r="J170" s="502"/>
      <c r="K170" s="502"/>
      <c r="L170" s="505" t="s">
        <v>132</v>
      </c>
      <c r="M170" s="505"/>
      <c r="N170" s="505"/>
      <c r="O170" s="505"/>
      <c r="P170" s="505"/>
      <c r="Q170" s="505"/>
      <c r="R170" s="505"/>
      <c r="S170" s="505"/>
      <c r="T170" s="506"/>
    </row>
    <row r="171" spans="4:20" x14ac:dyDescent="0.2">
      <c r="D171" s="501" t="s">
        <v>99</v>
      </c>
      <c r="E171" s="502"/>
      <c r="F171" s="502"/>
      <c r="G171" s="502"/>
      <c r="H171" s="502"/>
      <c r="I171" s="502"/>
      <c r="J171" s="502"/>
      <c r="K171" s="502"/>
      <c r="L171" s="505" t="s">
        <v>127</v>
      </c>
      <c r="M171" s="505"/>
      <c r="N171" s="505"/>
      <c r="O171" s="505"/>
      <c r="P171" s="505"/>
      <c r="Q171" s="505"/>
      <c r="R171" s="505"/>
      <c r="S171" s="505"/>
      <c r="T171" s="506"/>
    </row>
    <row r="172" spans="4:20" x14ac:dyDescent="0.2">
      <c r="D172" s="501" t="s">
        <v>100</v>
      </c>
      <c r="E172" s="502"/>
      <c r="F172" s="502"/>
      <c r="G172" s="502"/>
      <c r="H172" s="502"/>
      <c r="I172" s="502"/>
      <c r="J172" s="502"/>
      <c r="K172" s="502"/>
      <c r="L172" s="505" t="s">
        <v>129</v>
      </c>
      <c r="M172" s="505"/>
      <c r="N172" s="505"/>
      <c r="O172" s="505"/>
      <c r="P172" s="505"/>
      <c r="Q172" s="505"/>
      <c r="R172" s="505"/>
      <c r="S172" s="505"/>
      <c r="T172" s="506"/>
    </row>
    <row r="173" spans="4:20" x14ac:dyDescent="0.2">
      <c r="D173" s="501" t="s">
        <v>101</v>
      </c>
      <c r="E173" s="502"/>
      <c r="F173" s="502"/>
      <c r="G173" s="502"/>
      <c r="H173" s="502"/>
      <c r="I173" s="502"/>
      <c r="J173" s="502"/>
      <c r="K173" s="502"/>
      <c r="L173" s="503">
        <v>45610</v>
      </c>
      <c r="M173" s="503"/>
      <c r="N173" s="503"/>
      <c r="O173" s="503"/>
      <c r="P173" s="503"/>
      <c r="Q173" s="503"/>
      <c r="R173" s="503"/>
      <c r="S173" s="503"/>
      <c r="T173" s="504"/>
    </row>
    <row r="174" spans="4:20" x14ac:dyDescent="0.2">
      <c r="D174" s="501" t="s">
        <v>102</v>
      </c>
      <c r="E174" s="502"/>
      <c r="F174" s="502"/>
      <c r="G174" s="502"/>
      <c r="H174" s="502"/>
      <c r="I174" s="502"/>
      <c r="J174" s="502"/>
      <c r="K174" s="502"/>
      <c r="L174" s="503">
        <v>46060</v>
      </c>
      <c r="M174" s="503"/>
      <c r="N174" s="503"/>
      <c r="O174" s="503"/>
      <c r="P174" s="503"/>
      <c r="Q174" s="503"/>
      <c r="R174" s="503"/>
      <c r="S174" s="503"/>
      <c r="T174" s="504"/>
    </row>
    <row r="175" spans="4:20" x14ac:dyDescent="0.2">
      <c r="D175" s="501" t="s">
        <v>103</v>
      </c>
      <c r="E175" s="502"/>
      <c r="F175" s="502"/>
      <c r="G175" s="502"/>
      <c r="H175" s="502"/>
      <c r="I175" s="502"/>
      <c r="J175" s="502"/>
      <c r="K175" s="502"/>
      <c r="L175" s="505" t="s">
        <v>130</v>
      </c>
      <c r="M175" s="505"/>
      <c r="N175" s="505"/>
      <c r="O175" s="505"/>
      <c r="P175" s="505"/>
      <c r="Q175" s="505"/>
      <c r="R175" s="505"/>
      <c r="S175" s="505"/>
      <c r="T175" s="506"/>
    </row>
    <row r="176" spans="4:20" ht="13.5" thickBot="1" x14ac:dyDescent="0.25">
      <c r="D176" s="507" t="s">
        <v>104</v>
      </c>
      <c r="E176" s="508"/>
      <c r="F176" s="508"/>
      <c r="G176" s="508"/>
      <c r="H176" s="508"/>
      <c r="I176" s="508"/>
      <c r="J176" s="508"/>
      <c r="K176" s="508"/>
      <c r="L176" s="509" t="s">
        <v>128</v>
      </c>
      <c r="M176" s="509"/>
      <c r="N176" s="509"/>
      <c r="O176" s="509"/>
      <c r="P176" s="509"/>
      <c r="Q176" s="509"/>
      <c r="R176" s="509"/>
      <c r="S176" s="509"/>
      <c r="T176" s="510"/>
    </row>
    <row r="177" spans="4:20" ht="3.75" customHeight="1" thickTop="1" x14ac:dyDescent="0.2">
      <c r="D177" s="512"/>
      <c r="E177" s="512"/>
      <c r="F177" s="512"/>
      <c r="G177" s="512"/>
      <c r="H177" s="512"/>
      <c r="I177" s="512"/>
      <c r="J177" s="512"/>
      <c r="K177" s="512"/>
      <c r="L177" s="545"/>
      <c r="M177" s="545"/>
      <c r="N177" s="545"/>
      <c r="O177" s="545"/>
      <c r="P177" s="545"/>
      <c r="Q177" s="545"/>
      <c r="R177" s="545"/>
      <c r="S177" s="545"/>
      <c r="T177" s="545"/>
    </row>
  </sheetData>
  <mergeCells count="890">
    <mergeCell ref="D37:L37"/>
    <mergeCell ref="M37:P37"/>
    <mergeCell ref="Q37:T37"/>
    <mergeCell ref="U37:X37"/>
    <mergeCell ref="Y37:AB37"/>
    <mergeCell ref="AC37:AF37"/>
    <mergeCell ref="AG35:AJ35"/>
    <mergeCell ref="D36:L36"/>
    <mergeCell ref="M36:P36"/>
    <mergeCell ref="Q36:T36"/>
    <mergeCell ref="U36:X36"/>
    <mergeCell ref="Y36:AB36"/>
    <mergeCell ref="AC36:AF36"/>
    <mergeCell ref="AG36:AJ36"/>
    <mergeCell ref="D35:L35"/>
    <mergeCell ref="M35:P35"/>
    <mergeCell ref="Q35:T35"/>
    <mergeCell ref="U35:X35"/>
    <mergeCell ref="Y35:AB35"/>
    <mergeCell ref="AC35:AF35"/>
    <mergeCell ref="AG33:AJ33"/>
    <mergeCell ref="D34:L34"/>
    <mergeCell ref="M34:P34"/>
    <mergeCell ref="Q34:T34"/>
    <mergeCell ref="U34:X34"/>
    <mergeCell ref="Y34:AB34"/>
    <mergeCell ref="AC34:AF34"/>
    <mergeCell ref="AG34:AJ34"/>
    <mergeCell ref="D33:L33"/>
    <mergeCell ref="M33:P33"/>
    <mergeCell ref="Q33:T33"/>
    <mergeCell ref="U33:X33"/>
    <mergeCell ref="Y33:AB33"/>
    <mergeCell ref="AC33:AF33"/>
    <mergeCell ref="AG29:AJ29"/>
    <mergeCell ref="AG31:AJ31"/>
    <mergeCell ref="D32:L32"/>
    <mergeCell ref="M32:P32"/>
    <mergeCell ref="Q32:T32"/>
    <mergeCell ref="U32:X32"/>
    <mergeCell ref="Y32:AB32"/>
    <mergeCell ref="AC32:AF32"/>
    <mergeCell ref="AG32:AJ32"/>
    <mergeCell ref="D31:L31"/>
    <mergeCell ref="M31:P31"/>
    <mergeCell ref="Q31:T31"/>
    <mergeCell ref="U31:X31"/>
    <mergeCell ref="Y31:AB31"/>
    <mergeCell ref="AC31:AF31"/>
    <mergeCell ref="D28:L28"/>
    <mergeCell ref="M28:P28"/>
    <mergeCell ref="Q28:T28"/>
    <mergeCell ref="U28:X28"/>
    <mergeCell ref="Y28:AB28"/>
    <mergeCell ref="M30:P30"/>
    <mergeCell ref="Q30:T30"/>
    <mergeCell ref="U30:X30"/>
    <mergeCell ref="Y30:AB30"/>
    <mergeCell ref="D29:L29"/>
    <mergeCell ref="M29:P29"/>
    <mergeCell ref="Q29:T29"/>
    <mergeCell ref="U29:X29"/>
    <mergeCell ref="Y29:AB29"/>
    <mergeCell ref="AB92:AD92"/>
    <mergeCell ref="AE92:AG92"/>
    <mergeCell ref="AH92:AJ92"/>
    <mergeCell ref="D24:L24"/>
    <mergeCell ref="M24:P24"/>
    <mergeCell ref="Q24:T24"/>
    <mergeCell ref="U24:X24"/>
    <mergeCell ref="Y24:AB24"/>
    <mergeCell ref="AC24:AF24"/>
    <mergeCell ref="AG24:AJ24"/>
    <mergeCell ref="D92:K92"/>
    <mergeCell ref="M92:O92"/>
    <mergeCell ref="P92:R92"/>
    <mergeCell ref="S92:U92"/>
    <mergeCell ref="V92:X92"/>
    <mergeCell ref="Y92:AA92"/>
    <mergeCell ref="AH90:AJ90"/>
    <mergeCell ref="D91:K91"/>
    <mergeCell ref="M91:O91"/>
    <mergeCell ref="P91:R91"/>
    <mergeCell ref="S91:U91"/>
    <mergeCell ref="V91:X91"/>
    <mergeCell ref="Y91:AA91"/>
    <mergeCell ref="AB91:AD91"/>
    <mergeCell ref="AE91:AG91"/>
    <mergeCell ref="AH91:AJ91"/>
    <mergeCell ref="AE89:AG89"/>
    <mergeCell ref="AH89:AJ89"/>
    <mergeCell ref="D90:K90"/>
    <mergeCell ref="M90:O90"/>
    <mergeCell ref="P90:R90"/>
    <mergeCell ref="S90:U90"/>
    <mergeCell ref="V90:X90"/>
    <mergeCell ref="Y90:AA90"/>
    <mergeCell ref="AB90:AD90"/>
    <mergeCell ref="AE90:AG90"/>
    <mergeCell ref="AB88:AD88"/>
    <mergeCell ref="AE88:AG88"/>
    <mergeCell ref="AH88:AJ88"/>
    <mergeCell ref="D89:K89"/>
    <mergeCell ref="M89:O89"/>
    <mergeCell ref="P89:R89"/>
    <mergeCell ref="S89:U89"/>
    <mergeCell ref="V89:X89"/>
    <mergeCell ref="Y89:AA89"/>
    <mergeCell ref="AB89:AD89"/>
    <mergeCell ref="D88:K88"/>
    <mergeCell ref="M88:O88"/>
    <mergeCell ref="P88:R88"/>
    <mergeCell ref="S88:U88"/>
    <mergeCell ref="V88:X88"/>
    <mergeCell ref="Y88:AA88"/>
    <mergeCell ref="D87:K87"/>
    <mergeCell ref="M87:O87"/>
    <mergeCell ref="P87:R87"/>
    <mergeCell ref="S87:U87"/>
    <mergeCell ref="V87:X87"/>
    <mergeCell ref="Y87:AA87"/>
    <mergeCell ref="AB87:AD87"/>
    <mergeCell ref="AE87:AG87"/>
    <mergeCell ref="AH87:AJ87"/>
    <mergeCell ref="D86:K86"/>
    <mergeCell ref="M86:O86"/>
    <mergeCell ref="P86:R86"/>
    <mergeCell ref="S86:U86"/>
    <mergeCell ref="V86:X86"/>
    <mergeCell ref="Y86:AA86"/>
    <mergeCell ref="AB86:AD86"/>
    <mergeCell ref="AE86:AG86"/>
    <mergeCell ref="AH86:AJ86"/>
    <mergeCell ref="AB84:AD84"/>
    <mergeCell ref="AE84:AG84"/>
    <mergeCell ref="AH84:AJ84"/>
    <mergeCell ref="D85:K85"/>
    <mergeCell ref="M85:O85"/>
    <mergeCell ref="P85:R85"/>
    <mergeCell ref="S85:U85"/>
    <mergeCell ref="V85:X85"/>
    <mergeCell ref="Y85:AA85"/>
    <mergeCell ref="AB85:AD85"/>
    <mergeCell ref="D84:K84"/>
    <mergeCell ref="M84:O84"/>
    <mergeCell ref="P84:R84"/>
    <mergeCell ref="S84:U84"/>
    <mergeCell ref="V84:X84"/>
    <mergeCell ref="Y84:AA84"/>
    <mergeCell ref="AE85:AG85"/>
    <mergeCell ref="AH85:AJ85"/>
    <mergeCell ref="D83:K83"/>
    <mergeCell ref="M83:O83"/>
    <mergeCell ref="P83:R83"/>
    <mergeCell ref="S83:U83"/>
    <mergeCell ref="V83:X83"/>
    <mergeCell ref="Y83:AA83"/>
    <mergeCell ref="AB83:AD83"/>
    <mergeCell ref="AE83:AG83"/>
    <mergeCell ref="AH83:AJ83"/>
    <mergeCell ref="D82:K82"/>
    <mergeCell ref="M82:O82"/>
    <mergeCell ref="P82:R82"/>
    <mergeCell ref="S82:U82"/>
    <mergeCell ref="V82:X82"/>
    <mergeCell ref="Y82:AA82"/>
    <mergeCell ref="AB82:AD82"/>
    <mergeCell ref="AE82:AG82"/>
    <mergeCell ref="AH82:AJ82"/>
    <mergeCell ref="AB80:AD80"/>
    <mergeCell ref="AE80:AG80"/>
    <mergeCell ref="AH80:AJ80"/>
    <mergeCell ref="D81:K81"/>
    <mergeCell ref="M81:O81"/>
    <mergeCell ref="P81:R81"/>
    <mergeCell ref="S81:U81"/>
    <mergeCell ref="V81:X81"/>
    <mergeCell ref="Y81:AA81"/>
    <mergeCell ref="AB81:AD81"/>
    <mergeCell ref="D80:K80"/>
    <mergeCell ref="M80:O80"/>
    <mergeCell ref="P80:R80"/>
    <mergeCell ref="S80:U80"/>
    <mergeCell ref="V80:X80"/>
    <mergeCell ref="Y80:AA80"/>
    <mergeCell ref="AE81:AG81"/>
    <mergeCell ref="AH81:AJ81"/>
    <mergeCell ref="D79:K79"/>
    <mergeCell ref="M79:O79"/>
    <mergeCell ref="P79:R79"/>
    <mergeCell ref="S79:U79"/>
    <mergeCell ref="V79:X79"/>
    <mergeCell ref="Y79:AA79"/>
    <mergeCell ref="AB79:AD79"/>
    <mergeCell ref="AE79:AG79"/>
    <mergeCell ref="AH79:AJ79"/>
    <mergeCell ref="D78:K78"/>
    <mergeCell ref="M78:O78"/>
    <mergeCell ref="P78:R78"/>
    <mergeCell ref="S78:U78"/>
    <mergeCell ref="V78:X78"/>
    <mergeCell ref="Y78:AA78"/>
    <mergeCell ref="AB78:AD78"/>
    <mergeCell ref="AE78:AG78"/>
    <mergeCell ref="AH78:AJ78"/>
    <mergeCell ref="AB76:AD76"/>
    <mergeCell ref="AE76:AG76"/>
    <mergeCell ref="AH76:AJ76"/>
    <mergeCell ref="D77:K77"/>
    <mergeCell ref="M77:O77"/>
    <mergeCell ref="P77:R77"/>
    <mergeCell ref="S77:U77"/>
    <mergeCell ref="V77:X77"/>
    <mergeCell ref="Y77:AA77"/>
    <mergeCell ref="AB77:AD77"/>
    <mergeCell ref="D76:K76"/>
    <mergeCell ref="M76:O76"/>
    <mergeCell ref="P76:R76"/>
    <mergeCell ref="S76:U76"/>
    <mergeCell ref="V76:X76"/>
    <mergeCell ref="Y76:AA76"/>
    <mergeCell ref="AE77:AG77"/>
    <mergeCell ref="AH77:AJ77"/>
    <mergeCell ref="D75:K75"/>
    <mergeCell ref="M75:O75"/>
    <mergeCell ref="P75:R75"/>
    <mergeCell ref="S75:U75"/>
    <mergeCell ref="V75:X75"/>
    <mergeCell ref="Y75:AA75"/>
    <mergeCell ref="AB75:AD75"/>
    <mergeCell ref="AE75:AG75"/>
    <mergeCell ref="AH75:AJ75"/>
    <mergeCell ref="D74:K74"/>
    <mergeCell ref="M74:O74"/>
    <mergeCell ref="P74:R74"/>
    <mergeCell ref="S74:U74"/>
    <mergeCell ref="V74:X74"/>
    <mergeCell ref="Y74:AA74"/>
    <mergeCell ref="AB74:AD74"/>
    <mergeCell ref="AE74:AG74"/>
    <mergeCell ref="AH74:AJ74"/>
    <mergeCell ref="AB72:AD72"/>
    <mergeCell ref="AE72:AG72"/>
    <mergeCell ref="AH72:AJ72"/>
    <mergeCell ref="D73:K73"/>
    <mergeCell ref="M73:O73"/>
    <mergeCell ref="P73:R73"/>
    <mergeCell ref="S73:U73"/>
    <mergeCell ref="V73:X73"/>
    <mergeCell ref="Y73:AA73"/>
    <mergeCell ref="AB73:AD73"/>
    <mergeCell ref="D72:K72"/>
    <mergeCell ref="M72:O72"/>
    <mergeCell ref="P72:R72"/>
    <mergeCell ref="S72:U72"/>
    <mergeCell ref="V72:X72"/>
    <mergeCell ref="Y72:AA72"/>
    <mergeCell ref="AE73:AG73"/>
    <mergeCell ref="AH73:AJ73"/>
    <mergeCell ref="D71:K71"/>
    <mergeCell ref="M71:O71"/>
    <mergeCell ref="P71:R71"/>
    <mergeCell ref="S71:U71"/>
    <mergeCell ref="V71:X71"/>
    <mergeCell ref="Y71:AA71"/>
    <mergeCell ref="AB71:AD71"/>
    <mergeCell ref="AE71:AG71"/>
    <mergeCell ref="AH71:AJ71"/>
    <mergeCell ref="D70:K70"/>
    <mergeCell ref="M70:O70"/>
    <mergeCell ref="P70:R70"/>
    <mergeCell ref="S70:U70"/>
    <mergeCell ref="V70:X70"/>
    <mergeCell ref="Y70:AA70"/>
    <mergeCell ref="AB70:AD70"/>
    <mergeCell ref="AE70:AG70"/>
    <mergeCell ref="AH70:AJ70"/>
    <mergeCell ref="AB68:AD68"/>
    <mergeCell ref="AE68:AG68"/>
    <mergeCell ref="AH68:AJ68"/>
    <mergeCell ref="D69:K69"/>
    <mergeCell ref="M69:O69"/>
    <mergeCell ref="P69:R69"/>
    <mergeCell ref="S69:U69"/>
    <mergeCell ref="V69:X69"/>
    <mergeCell ref="Y69:AA69"/>
    <mergeCell ref="AB69:AD69"/>
    <mergeCell ref="D68:K68"/>
    <mergeCell ref="M68:O68"/>
    <mergeCell ref="P68:R68"/>
    <mergeCell ref="S68:U68"/>
    <mergeCell ref="V68:X68"/>
    <mergeCell ref="Y68:AA68"/>
    <mergeCell ref="AE69:AG69"/>
    <mergeCell ref="AH69:AJ69"/>
    <mergeCell ref="D67:K67"/>
    <mergeCell ref="M67:O67"/>
    <mergeCell ref="P67:R67"/>
    <mergeCell ref="S67:U67"/>
    <mergeCell ref="V67:X67"/>
    <mergeCell ref="Y67:AA67"/>
    <mergeCell ref="AB67:AD67"/>
    <mergeCell ref="AE67:AG67"/>
    <mergeCell ref="AH67:AJ67"/>
    <mergeCell ref="D66:K66"/>
    <mergeCell ref="M66:O66"/>
    <mergeCell ref="P66:R66"/>
    <mergeCell ref="S66:U66"/>
    <mergeCell ref="V66:X66"/>
    <mergeCell ref="Y66:AA66"/>
    <mergeCell ref="AB66:AD66"/>
    <mergeCell ref="AE66:AG66"/>
    <mergeCell ref="AH66:AJ66"/>
    <mergeCell ref="AB64:AD64"/>
    <mergeCell ref="AE64:AG64"/>
    <mergeCell ref="AH64:AJ64"/>
    <mergeCell ref="D65:K65"/>
    <mergeCell ref="M65:O65"/>
    <mergeCell ref="P65:R65"/>
    <mergeCell ref="S65:U65"/>
    <mergeCell ref="V65:X65"/>
    <mergeCell ref="Y65:AA65"/>
    <mergeCell ref="AB65:AD65"/>
    <mergeCell ref="D64:K64"/>
    <mergeCell ref="M64:O64"/>
    <mergeCell ref="P64:R64"/>
    <mergeCell ref="S64:U64"/>
    <mergeCell ref="V64:X64"/>
    <mergeCell ref="Y64:AA64"/>
    <mergeCell ref="AE65:AG65"/>
    <mergeCell ref="AH65:AJ65"/>
    <mergeCell ref="D63:K63"/>
    <mergeCell ref="M63:O63"/>
    <mergeCell ref="P63:R63"/>
    <mergeCell ref="S63:U63"/>
    <mergeCell ref="V63:X63"/>
    <mergeCell ref="Y63:AA63"/>
    <mergeCell ref="AB63:AD63"/>
    <mergeCell ref="AE63:AG63"/>
    <mergeCell ref="AH63:AJ63"/>
    <mergeCell ref="D62:K62"/>
    <mergeCell ref="M62:O62"/>
    <mergeCell ref="P62:R62"/>
    <mergeCell ref="S62:U62"/>
    <mergeCell ref="V62:X62"/>
    <mergeCell ref="Y62:AA62"/>
    <mergeCell ref="AB62:AD62"/>
    <mergeCell ref="AE62:AG62"/>
    <mergeCell ref="AH62:AJ62"/>
    <mergeCell ref="AB60:AD60"/>
    <mergeCell ref="AE60:AG60"/>
    <mergeCell ref="AH60:AJ60"/>
    <mergeCell ref="D61:K61"/>
    <mergeCell ref="M61:O61"/>
    <mergeCell ref="P61:R61"/>
    <mergeCell ref="S61:U61"/>
    <mergeCell ref="V61:X61"/>
    <mergeCell ref="Y61:AA61"/>
    <mergeCell ref="AB61:AD61"/>
    <mergeCell ref="D60:K60"/>
    <mergeCell ref="M60:O60"/>
    <mergeCell ref="P60:R60"/>
    <mergeCell ref="S60:U60"/>
    <mergeCell ref="V60:X60"/>
    <mergeCell ref="Y60:AA60"/>
    <mergeCell ref="AE61:AG61"/>
    <mergeCell ref="AH61:AJ61"/>
    <mergeCell ref="P58:R58"/>
    <mergeCell ref="S58:U58"/>
    <mergeCell ref="V58:X58"/>
    <mergeCell ref="Y58:AA58"/>
    <mergeCell ref="AB58:AD58"/>
    <mergeCell ref="AE58:AG58"/>
    <mergeCell ref="AH58:AJ58"/>
    <mergeCell ref="D59:K59"/>
    <mergeCell ref="M59:O59"/>
    <mergeCell ref="P59:R59"/>
    <mergeCell ref="S59:U59"/>
    <mergeCell ref="V59:X59"/>
    <mergeCell ref="Y59:AA59"/>
    <mergeCell ref="AB59:AD59"/>
    <mergeCell ref="AE59:AG59"/>
    <mergeCell ref="AH59:AJ59"/>
    <mergeCell ref="AE56:AG56"/>
    <mergeCell ref="AH56:AJ56"/>
    <mergeCell ref="D57:K57"/>
    <mergeCell ref="M57:O57"/>
    <mergeCell ref="P57:R57"/>
    <mergeCell ref="S57:U57"/>
    <mergeCell ref="V57:X57"/>
    <mergeCell ref="Y57:AA57"/>
    <mergeCell ref="AB57:AD57"/>
    <mergeCell ref="AE57:AG57"/>
    <mergeCell ref="AH57:AJ57"/>
    <mergeCell ref="AH54:AJ54"/>
    <mergeCell ref="D55:K55"/>
    <mergeCell ref="M55:O55"/>
    <mergeCell ref="P55:R55"/>
    <mergeCell ref="S55:U55"/>
    <mergeCell ref="V55:X55"/>
    <mergeCell ref="Y55:AA55"/>
    <mergeCell ref="AB55:AD55"/>
    <mergeCell ref="AE55:AG55"/>
    <mergeCell ref="AH55:AJ55"/>
    <mergeCell ref="D177:K177"/>
    <mergeCell ref="L177:T177"/>
    <mergeCell ref="D53:K53"/>
    <mergeCell ref="M53:O53"/>
    <mergeCell ref="P53:R53"/>
    <mergeCell ref="S53:U53"/>
    <mergeCell ref="D54:K54"/>
    <mergeCell ref="M54:O54"/>
    <mergeCell ref="P54:R54"/>
    <mergeCell ref="S54:U54"/>
    <mergeCell ref="D174:K174"/>
    <mergeCell ref="L174:T174"/>
    <mergeCell ref="D175:K175"/>
    <mergeCell ref="L175:T175"/>
    <mergeCell ref="D176:K176"/>
    <mergeCell ref="L176:T176"/>
    <mergeCell ref="D171:K171"/>
    <mergeCell ref="L171:T171"/>
    <mergeCell ref="D172:K172"/>
    <mergeCell ref="L172:T172"/>
    <mergeCell ref="D173:K173"/>
    <mergeCell ref="L173:T173"/>
    <mergeCell ref="D168:K168"/>
    <mergeCell ref="L168:T168"/>
    <mergeCell ref="D169:K169"/>
    <mergeCell ref="L169:T169"/>
    <mergeCell ref="D170:K170"/>
    <mergeCell ref="L170:T170"/>
    <mergeCell ref="D165:K165"/>
    <mergeCell ref="L165:T165"/>
    <mergeCell ref="D166:K166"/>
    <mergeCell ref="L166:T166"/>
    <mergeCell ref="D167:K167"/>
    <mergeCell ref="L167:T167"/>
    <mergeCell ref="D162:K162"/>
    <mergeCell ref="L162:T162"/>
    <mergeCell ref="D163:K163"/>
    <mergeCell ref="L163:T163"/>
    <mergeCell ref="D164:K164"/>
    <mergeCell ref="L164:T164"/>
    <mergeCell ref="D159:K159"/>
    <mergeCell ref="L159:T159"/>
    <mergeCell ref="D160:K160"/>
    <mergeCell ref="L160:T160"/>
    <mergeCell ref="D161:K161"/>
    <mergeCell ref="L161:T161"/>
    <mergeCell ref="D158:K158"/>
    <mergeCell ref="L158:T158"/>
    <mergeCell ref="V53:X53"/>
    <mergeCell ref="Y53:AA53"/>
    <mergeCell ref="AB53:AD53"/>
    <mergeCell ref="M52:O52"/>
    <mergeCell ref="M51:O51"/>
    <mergeCell ref="P50:R50"/>
    <mergeCell ref="P44:R49"/>
    <mergeCell ref="M44:O49"/>
    <mergeCell ref="D52:L52"/>
    <mergeCell ref="Q99:T102"/>
    <mergeCell ref="J93:K93"/>
    <mergeCell ref="S94:U94"/>
    <mergeCell ref="D118:L118"/>
    <mergeCell ref="D119:L119"/>
    <mergeCell ref="E111:K111"/>
    <mergeCell ref="D98:L102"/>
    <mergeCell ref="B96:AF96"/>
    <mergeCell ref="V54:X54"/>
    <mergeCell ref="Y54:AA54"/>
    <mergeCell ref="AB54:AD54"/>
    <mergeCell ref="AE54:AG54"/>
    <mergeCell ref="D56:K56"/>
    <mergeCell ref="AB93:AD93"/>
    <mergeCell ref="Y93:AA93"/>
    <mergeCell ref="E117:K117"/>
    <mergeCell ref="D123:L123"/>
    <mergeCell ref="D110:L110"/>
    <mergeCell ref="D112:L112"/>
    <mergeCell ref="D113:L113"/>
    <mergeCell ref="D114:L114"/>
    <mergeCell ref="D125:L125"/>
    <mergeCell ref="D115:L115"/>
    <mergeCell ref="D120:L120"/>
    <mergeCell ref="D103:L103"/>
    <mergeCell ref="AC117:AF117"/>
    <mergeCell ref="Q117:T117"/>
    <mergeCell ref="Q116:T116"/>
    <mergeCell ref="P94:R94"/>
    <mergeCell ref="M94:O94"/>
    <mergeCell ref="D108:L108"/>
    <mergeCell ref="U117:X117"/>
    <mergeCell ref="D116:L116"/>
    <mergeCell ref="M118:P118"/>
    <mergeCell ref="M117:P117"/>
    <mergeCell ref="Q118:T118"/>
    <mergeCell ref="Y124:AB124"/>
    <mergeCell ref="L156:T156"/>
    <mergeCell ref="D128:L128"/>
    <mergeCell ref="M135:P139"/>
    <mergeCell ref="D121:L121"/>
    <mergeCell ref="D122:L122"/>
    <mergeCell ref="B153:E153"/>
    <mergeCell ref="I151:O151"/>
    <mergeCell ref="Q136:T139"/>
    <mergeCell ref="D129:L129"/>
    <mergeCell ref="D142:K142"/>
    <mergeCell ref="D141:L141"/>
    <mergeCell ref="D140:L140"/>
    <mergeCell ref="D156:K156"/>
    <mergeCell ref="M123:P123"/>
    <mergeCell ref="Q123:T123"/>
    <mergeCell ref="Q122:T122"/>
    <mergeCell ref="M130:P130"/>
    <mergeCell ref="M140:P140"/>
    <mergeCell ref="D157:K157"/>
    <mergeCell ref="D124:L124"/>
    <mergeCell ref="D143:L143"/>
    <mergeCell ref="D144:L144"/>
    <mergeCell ref="Q140:T140"/>
    <mergeCell ref="Q143:T143"/>
    <mergeCell ref="Q141:T141"/>
    <mergeCell ref="C151:E151"/>
    <mergeCell ref="C148:E148"/>
    <mergeCell ref="M157:T157"/>
    <mergeCell ref="D126:L126"/>
    <mergeCell ref="D127:L127"/>
    <mergeCell ref="Q142:T142"/>
    <mergeCell ref="I148:O148"/>
    <mergeCell ref="M141:P141"/>
    <mergeCell ref="D130:L130"/>
    <mergeCell ref="D135:L139"/>
    <mergeCell ref="M124:P124"/>
    <mergeCell ref="Q135:AF135"/>
    <mergeCell ref="AC144:AF144"/>
    <mergeCell ref="M127:P127"/>
    <mergeCell ref="M128:P128"/>
    <mergeCell ref="U128:X128"/>
    <mergeCell ref="M129:P129"/>
    <mergeCell ref="U144:X144"/>
    <mergeCell ref="Y141:AB141"/>
    <mergeCell ref="AC125:AF125"/>
    <mergeCell ref="Q119:T119"/>
    <mergeCell ref="Q129:T129"/>
    <mergeCell ref="M142:P142"/>
    <mergeCell ref="M143:P143"/>
    <mergeCell ref="M144:P144"/>
    <mergeCell ref="Y120:AB120"/>
    <mergeCell ref="Y121:AB121"/>
    <mergeCell ref="M125:P125"/>
    <mergeCell ref="M121:P121"/>
    <mergeCell ref="Q121:T121"/>
    <mergeCell ref="Y144:AB144"/>
    <mergeCell ref="Y142:AB142"/>
    <mergeCell ref="U125:X125"/>
    <mergeCell ref="Y128:AB128"/>
    <mergeCell ref="AC130:AF130"/>
    <mergeCell ref="Q126:T126"/>
    <mergeCell ref="Q124:T124"/>
    <mergeCell ref="Y126:AB126"/>
    <mergeCell ref="M126:P126"/>
    <mergeCell ref="M120:P120"/>
    <mergeCell ref="Q125:T125"/>
    <mergeCell ref="AG117:AJ117"/>
    <mergeCell ref="Y116:AB116"/>
    <mergeCell ref="AG113:AJ113"/>
    <mergeCell ref="AG120:AJ120"/>
    <mergeCell ref="AG116:AJ116"/>
    <mergeCell ref="AG119:AJ119"/>
    <mergeCell ref="AG118:AJ118"/>
    <mergeCell ref="AC118:AF118"/>
    <mergeCell ref="AC119:AF119"/>
    <mergeCell ref="AC114:AF114"/>
    <mergeCell ref="Y117:AB117"/>
    <mergeCell ref="AC120:AF120"/>
    <mergeCell ref="Y119:AB119"/>
    <mergeCell ref="AG128:AJ128"/>
    <mergeCell ref="Q144:T144"/>
    <mergeCell ref="Y143:AB143"/>
    <mergeCell ref="AG127:AJ127"/>
    <mergeCell ref="AG144:AJ144"/>
    <mergeCell ref="U126:X126"/>
    <mergeCell ref="Y127:AB127"/>
    <mergeCell ref="U121:X121"/>
    <mergeCell ref="AC127:AF127"/>
    <mergeCell ref="Y125:AB125"/>
    <mergeCell ref="AC128:AF128"/>
    <mergeCell ref="U122:X122"/>
    <mergeCell ref="U130:X130"/>
    <mergeCell ref="Y136:AB139"/>
    <mergeCell ref="AC142:AF142"/>
    <mergeCell ref="AC143:AF143"/>
    <mergeCell ref="Q130:T130"/>
    <mergeCell ref="AG143:AJ143"/>
    <mergeCell ref="AG135:AJ139"/>
    <mergeCell ref="AC136:AF139"/>
    <mergeCell ref="AG130:AJ130"/>
    <mergeCell ref="AG133:AJ133"/>
    <mergeCell ref="U136:X139"/>
    <mergeCell ref="U140:X140"/>
    <mergeCell ref="AD148:AJ148"/>
    <mergeCell ref="I147:O147"/>
    <mergeCell ref="Y148:AB148"/>
    <mergeCell ref="AD147:AJ147"/>
    <mergeCell ref="I150:O150"/>
    <mergeCell ref="S147:X148"/>
    <mergeCell ref="AC113:AF113"/>
    <mergeCell ref="U115:X115"/>
    <mergeCell ref="AG115:AJ115"/>
    <mergeCell ref="AC123:AF123"/>
    <mergeCell ref="U124:X124"/>
    <mergeCell ref="AG126:AJ126"/>
    <mergeCell ref="AG121:AJ121"/>
    <mergeCell ref="AC126:AF126"/>
    <mergeCell ref="AG125:AJ125"/>
    <mergeCell ref="Q128:T128"/>
    <mergeCell ref="U129:X129"/>
    <mergeCell ref="AG129:AJ129"/>
    <mergeCell ref="AC129:AF129"/>
    <mergeCell ref="Y129:AB129"/>
    <mergeCell ref="Y130:AB130"/>
    <mergeCell ref="U127:X127"/>
    <mergeCell ref="AG140:AJ140"/>
    <mergeCell ref="Q127:T127"/>
    <mergeCell ref="D94:L94"/>
    <mergeCell ref="Q112:T112"/>
    <mergeCell ref="Q111:T111"/>
    <mergeCell ref="D109:L109"/>
    <mergeCell ref="D104:L104"/>
    <mergeCell ref="D105:L105"/>
    <mergeCell ref="D106:L106"/>
    <mergeCell ref="D107:L107"/>
    <mergeCell ref="V94:X94"/>
    <mergeCell ref="M112:P112"/>
    <mergeCell ref="M109:P109"/>
    <mergeCell ref="Q110:T110"/>
    <mergeCell ref="M110:P110"/>
    <mergeCell ref="Q106:T106"/>
    <mergeCell ref="M98:P102"/>
    <mergeCell ref="M105:P105"/>
    <mergeCell ref="Q105:T105"/>
    <mergeCell ref="U105:X105"/>
    <mergeCell ref="E93:I93"/>
    <mergeCell ref="Q18:T20"/>
    <mergeCell ref="C17:C20"/>
    <mergeCell ref="M17:P20"/>
    <mergeCell ref="M23:P23"/>
    <mergeCell ref="D51:L51"/>
    <mergeCell ref="E38:K38"/>
    <mergeCell ref="Q23:T23"/>
    <mergeCell ref="D23:L23"/>
    <mergeCell ref="D44:L49"/>
    <mergeCell ref="D50:L50"/>
    <mergeCell ref="M21:P21"/>
    <mergeCell ref="M50:O50"/>
    <mergeCell ref="S44:AD45"/>
    <mergeCell ref="U38:X38"/>
    <mergeCell ref="M38:P38"/>
    <mergeCell ref="M56:O56"/>
    <mergeCell ref="P56:R56"/>
    <mergeCell ref="S56:U56"/>
    <mergeCell ref="V56:X56"/>
    <mergeCell ref="Y56:AA56"/>
    <mergeCell ref="AB56:AD56"/>
    <mergeCell ref="D58:K58"/>
    <mergeCell ref="M58:O58"/>
    <mergeCell ref="D25:L25"/>
    <mergeCell ref="D27:L27"/>
    <mergeCell ref="M27:P27"/>
    <mergeCell ref="D30:L30"/>
    <mergeCell ref="AG23:AJ23"/>
    <mergeCell ref="U23:X23"/>
    <mergeCell ref="Y23:AB23"/>
    <mergeCell ref="AH13:AJ13"/>
    <mergeCell ref="AH14:AJ14"/>
    <mergeCell ref="AG17:AJ20"/>
    <mergeCell ref="Y18:AB20"/>
    <mergeCell ref="AC23:AF23"/>
    <mergeCell ref="U25:X25"/>
    <mergeCell ref="Y25:AB25"/>
    <mergeCell ref="AC25:AF25"/>
    <mergeCell ref="AG25:AJ25"/>
    <mergeCell ref="D26:L26"/>
    <mergeCell ref="M26:P26"/>
    <mergeCell ref="Q26:T26"/>
    <mergeCell ref="U26:X26"/>
    <mergeCell ref="Y26:AB26"/>
    <mergeCell ref="AC26:AF26"/>
    <mergeCell ref="AG26:AJ26"/>
    <mergeCell ref="M25:P25"/>
    <mergeCell ref="AH6:AJ6"/>
    <mergeCell ref="AH7:AJ7"/>
    <mergeCell ref="AH8:AJ8"/>
    <mergeCell ref="AH10:AJ10"/>
    <mergeCell ref="AH9:AJ9"/>
    <mergeCell ref="Q38:T38"/>
    <mergeCell ref="AH11:AJ11"/>
    <mergeCell ref="U18:X20"/>
    <mergeCell ref="AH12:AJ12"/>
    <mergeCell ref="AE13:AG13"/>
    <mergeCell ref="Y38:AB38"/>
    <mergeCell ref="AC38:AF38"/>
    <mergeCell ref="AG38:AJ38"/>
    <mergeCell ref="Q25:T25"/>
    <mergeCell ref="Q27:T27"/>
    <mergeCell ref="U27:X27"/>
    <mergeCell ref="Y27:AB27"/>
    <mergeCell ref="AC27:AF27"/>
    <mergeCell ref="AG27:AJ27"/>
    <mergeCell ref="AC30:AF30"/>
    <mergeCell ref="AG30:AJ30"/>
    <mergeCell ref="AC28:AF28"/>
    <mergeCell ref="AG28:AJ28"/>
    <mergeCell ref="AC29:AF29"/>
    <mergeCell ref="D21:L21"/>
    <mergeCell ref="D22:L22"/>
    <mergeCell ref="AG21:AJ21"/>
    <mergeCell ref="Q22:T22"/>
    <mergeCell ref="M22:P22"/>
    <mergeCell ref="Q21:T21"/>
    <mergeCell ref="AE10:AG10"/>
    <mergeCell ref="AE14:AG14"/>
    <mergeCell ref="B11:N11"/>
    <mergeCell ref="O10:AD10"/>
    <mergeCell ref="O12:AD12"/>
    <mergeCell ref="O11:AD11"/>
    <mergeCell ref="AE12:AG12"/>
    <mergeCell ref="B15:AG15"/>
    <mergeCell ref="B14:N14"/>
    <mergeCell ref="Y22:AB22"/>
    <mergeCell ref="AG22:AJ22"/>
    <mergeCell ref="Y21:AB21"/>
    <mergeCell ref="AC22:AF22"/>
    <mergeCell ref="AC21:AF21"/>
    <mergeCell ref="U21:X21"/>
    <mergeCell ref="U22:X22"/>
    <mergeCell ref="D17:L20"/>
    <mergeCell ref="AC18:AF20"/>
    <mergeCell ref="B3:AG3"/>
    <mergeCell ref="B6:AG6"/>
    <mergeCell ref="AE8:AG8"/>
    <mergeCell ref="AD7:AG7"/>
    <mergeCell ref="Q17:AF17"/>
    <mergeCell ref="B4:AG4"/>
    <mergeCell ref="B13:N13"/>
    <mergeCell ref="B10:N10"/>
    <mergeCell ref="AE11:AG11"/>
    <mergeCell ref="B12:N12"/>
    <mergeCell ref="B5:AG5"/>
    <mergeCell ref="P8:V8"/>
    <mergeCell ref="B17:B20"/>
    <mergeCell ref="AE50:AG50"/>
    <mergeCell ref="Y50:AA50"/>
    <mergeCell ref="AB50:AD50"/>
    <mergeCell ref="S46:U49"/>
    <mergeCell ref="AH50:AJ50"/>
    <mergeCell ref="AG42:AJ42"/>
    <mergeCell ref="B42:AF42"/>
    <mergeCell ref="Y46:AA49"/>
    <mergeCell ref="AH46:AJ49"/>
    <mergeCell ref="S50:U50"/>
    <mergeCell ref="V50:X50"/>
    <mergeCell ref="V46:X49"/>
    <mergeCell ref="AB46:AD49"/>
    <mergeCell ref="AE46:AG49"/>
    <mergeCell ref="AE44:AJ45"/>
    <mergeCell ref="V51:X51"/>
    <mergeCell ref="S52:U52"/>
    <mergeCell ref="P51:R51"/>
    <mergeCell ref="S51:U51"/>
    <mergeCell ref="P52:R52"/>
    <mergeCell ref="V52:X52"/>
    <mergeCell ref="AB52:AD52"/>
    <mergeCell ref="AG37:AJ37"/>
    <mergeCell ref="M106:P106"/>
    <mergeCell ref="V93:X93"/>
    <mergeCell ref="U99:X102"/>
    <mergeCell ref="Q103:T103"/>
    <mergeCell ref="AH93:AJ93"/>
    <mergeCell ref="AC99:AF102"/>
    <mergeCell ref="AE93:AG93"/>
    <mergeCell ref="AB94:AD94"/>
    <mergeCell ref="AE53:AG53"/>
    <mergeCell ref="AH53:AJ53"/>
    <mergeCell ref="Q104:T104"/>
    <mergeCell ref="U103:X103"/>
    <mergeCell ref="M93:O93"/>
    <mergeCell ref="M103:P103"/>
    <mergeCell ref="U106:X106"/>
    <mergeCell ref="Y104:AB104"/>
    <mergeCell ref="P93:R93"/>
    <mergeCell ref="Y94:AA94"/>
    <mergeCell ref="U104:X104"/>
    <mergeCell ref="AE94:AG94"/>
    <mergeCell ref="S93:U93"/>
    <mergeCell ref="M116:P116"/>
    <mergeCell ref="U108:X108"/>
    <mergeCell ref="AC104:AF104"/>
    <mergeCell ref="AC106:AF106"/>
    <mergeCell ref="Y106:AB106"/>
    <mergeCell ref="M104:P104"/>
    <mergeCell ref="AC111:AF111"/>
    <mergeCell ref="Q109:T109"/>
    <mergeCell ref="AG112:AJ112"/>
    <mergeCell ref="AC112:AF112"/>
    <mergeCell ref="AG106:AJ106"/>
    <mergeCell ref="AC105:AF105"/>
    <mergeCell ref="Y108:AB108"/>
    <mergeCell ref="AC109:AF109"/>
    <mergeCell ref="AC110:AF110"/>
    <mergeCell ref="M111:P111"/>
    <mergeCell ref="Q107:T107"/>
    <mergeCell ref="M107:P107"/>
    <mergeCell ref="U110:X110"/>
    <mergeCell ref="M115:P115"/>
    <mergeCell ref="Y115:AB115"/>
    <mergeCell ref="AC115:AF115"/>
    <mergeCell ref="Q115:T115"/>
    <mergeCell ref="Q120:T120"/>
    <mergeCell ref="M122:P122"/>
    <mergeCell ref="U118:X118"/>
    <mergeCell ref="U119:X119"/>
    <mergeCell ref="AG141:AJ141"/>
    <mergeCell ref="AC141:AF141"/>
    <mergeCell ref="M119:P119"/>
    <mergeCell ref="AC121:AF121"/>
    <mergeCell ref="Y118:AB118"/>
    <mergeCell ref="AC116:AF116"/>
    <mergeCell ref="AG123:AJ123"/>
    <mergeCell ref="Y122:AB122"/>
    <mergeCell ref="U123:X123"/>
    <mergeCell ref="AC124:AF124"/>
    <mergeCell ref="AG124:AJ124"/>
    <mergeCell ref="AC122:AF122"/>
    <mergeCell ref="Y123:AB123"/>
    <mergeCell ref="AG122:AJ122"/>
    <mergeCell ref="U120:X120"/>
    <mergeCell ref="U116:X116"/>
    <mergeCell ref="U142:X142"/>
    <mergeCell ref="U143:X143"/>
    <mergeCell ref="AG142:AJ142"/>
    <mergeCell ref="Y140:AB140"/>
    <mergeCell ref="AC140:AF140"/>
    <mergeCell ref="U141:X141"/>
    <mergeCell ref="AE51:AG51"/>
    <mergeCell ref="Y51:AA51"/>
    <mergeCell ref="AB51:AD51"/>
    <mergeCell ref="Q98:AF98"/>
    <mergeCell ref="Y103:AB103"/>
    <mergeCell ref="AG105:AJ105"/>
    <mergeCell ref="AG104:AJ104"/>
    <mergeCell ref="AE52:AG52"/>
    <mergeCell ref="AG96:AJ96"/>
    <mergeCell ref="AC103:AF103"/>
    <mergeCell ref="AG103:AJ103"/>
    <mergeCell ref="AG98:AJ102"/>
    <mergeCell ref="AH94:AJ94"/>
    <mergeCell ref="Y99:AB102"/>
    <mergeCell ref="AH51:AJ51"/>
    <mergeCell ref="AC108:AF108"/>
    <mergeCell ref="AH52:AJ52"/>
    <mergeCell ref="Y52:AA52"/>
    <mergeCell ref="M114:P114"/>
    <mergeCell ref="Q114:T114"/>
    <mergeCell ref="U114:X114"/>
    <mergeCell ref="Y114:AB114"/>
    <mergeCell ref="M108:P108"/>
    <mergeCell ref="Q108:T108"/>
    <mergeCell ref="AG110:AJ110"/>
    <mergeCell ref="Y111:AB111"/>
    <mergeCell ref="Y109:AB109"/>
    <mergeCell ref="U113:X113"/>
    <mergeCell ref="Y113:AB113"/>
    <mergeCell ref="U112:X112"/>
    <mergeCell ref="M113:P113"/>
    <mergeCell ref="Y112:AB112"/>
    <mergeCell ref="Q113:T113"/>
    <mergeCell ref="Y105:AB105"/>
    <mergeCell ref="AC107:AF107"/>
    <mergeCell ref="AG107:AJ107"/>
    <mergeCell ref="U109:X109"/>
    <mergeCell ref="AG108:AJ108"/>
    <mergeCell ref="AG109:AJ109"/>
    <mergeCell ref="Y107:AB107"/>
    <mergeCell ref="AG111:AJ111"/>
    <mergeCell ref="AG114:AJ114"/>
    <mergeCell ref="Y110:AB110"/>
    <mergeCell ref="U107:X107"/>
    <mergeCell ref="U111:X111"/>
  </mergeCells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39" max="16383" man="1"/>
    <brk id="94" max="16383" man="1"/>
    <brk id="130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50"/>
  <sheetViews>
    <sheetView showZeros="0" workbookViewId="0">
      <pane ySplit="7" topLeftCell="A8" activePane="bottomLeft" state="frozen"/>
      <selection pane="bottomLeft"/>
    </sheetView>
  </sheetViews>
  <sheetFormatPr defaultRowHeight="12.75" x14ac:dyDescent="0.2"/>
  <cols>
    <col min="1" max="1" width="0.85546875" style="4" customWidth="1"/>
    <col min="2" max="2" width="33.7109375" style="5" customWidth="1"/>
    <col min="3" max="3" width="5" style="5" customWidth="1"/>
    <col min="4" max="4" width="4.28515625" style="5" customWidth="1"/>
    <col min="5" max="5" width="4.7109375" style="5" customWidth="1"/>
    <col min="6" max="6" width="2.5703125" style="5" customWidth="1"/>
    <col min="7" max="7" width="2.140625" style="5" customWidth="1"/>
    <col min="8" max="8" width="1.85546875" style="5" customWidth="1"/>
    <col min="9" max="9" width="5" style="5" customWidth="1"/>
    <col min="10" max="10" width="3.5703125" style="5" customWidth="1"/>
    <col min="11" max="11" width="2.5703125" style="5" customWidth="1"/>
    <col min="12" max="12" width="4.7109375" style="5" hidden="1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0.28515625" style="2" hidden="1" customWidth="1"/>
    <col min="38" max="38" width="39.28515625" style="70" hidden="1" customWidth="1"/>
    <col min="39" max="48" width="16.7109375" style="1" hidden="1" customWidth="1"/>
    <col min="49" max="49" width="17.7109375" style="1" hidden="1" customWidth="1"/>
    <col min="50" max="50" width="9.140625" style="1" hidden="1" customWidth="1"/>
    <col min="51" max="16384" width="9.140625" style="4"/>
  </cols>
  <sheetData>
    <row r="1" spans="2:50" ht="15" x14ac:dyDescent="0.25">
      <c r="B1" s="428" t="s">
        <v>58</v>
      </c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  <c r="S1" s="428"/>
      <c r="T1" s="428"/>
      <c r="U1" s="428"/>
      <c r="V1" s="428"/>
      <c r="W1" s="428"/>
      <c r="X1" s="428"/>
      <c r="Y1" s="428"/>
      <c r="Z1" s="428"/>
      <c r="AA1" s="428"/>
      <c r="AB1" s="428"/>
      <c r="AC1" s="428"/>
      <c r="AD1" s="428"/>
      <c r="AE1" s="428"/>
      <c r="AF1" s="428"/>
      <c r="AG1" s="428"/>
      <c r="AH1" s="21"/>
      <c r="AI1" s="21"/>
      <c r="AJ1" s="21"/>
      <c r="AK1" s="233"/>
      <c r="AL1" s="70" t="s">
        <v>120</v>
      </c>
    </row>
    <row r="2" spans="2:50" x14ac:dyDescent="0.2">
      <c r="B2" s="22"/>
      <c r="C2" s="22"/>
      <c r="D2" s="22"/>
      <c r="E2" s="22"/>
      <c r="F2" s="22"/>
      <c r="G2" s="22"/>
      <c r="H2" s="22"/>
      <c r="I2" s="22"/>
      <c r="J2" s="22"/>
      <c r="K2" s="23"/>
      <c r="L2" s="23"/>
      <c r="M2" s="24"/>
      <c r="N2" s="24"/>
      <c r="O2" s="24"/>
      <c r="P2" s="24"/>
      <c r="Q2" s="25"/>
      <c r="R2" s="25"/>
      <c r="S2" s="25"/>
      <c r="T2" s="25"/>
      <c r="U2" s="25"/>
      <c r="V2" s="25"/>
      <c r="W2" s="25"/>
      <c r="X2" s="25"/>
      <c r="Y2" s="15"/>
      <c r="Z2" s="25"/>
      <c r="AA2" s="25"/>
      <c r="AB2" s="16"/>
      <c r="AC2" s="25"/>
      <c r="AD2" s="25"/>
      <c r="AF2" s="25"/>
      <c r="AG2" s="25"/>
      <c r="AL2" s="70" t="s">
        <v>119</v>
      </c>
    </row>
    <row r="3" spans="2:50" s="1" customFormat="1" ht="11.25" customHeight="1" x14ac:dyDescent="0.2">
      <c r="B3" s="524" t="s">
        <v>13</v>
      </c>
      <c r="C3" s="533" t="s">
        <v>176</v>
      </c>
      <c r="D3" s="533" t="s">
        <v>84</v>
      </c>
      <c r="E3" s="533"/>
      <c r="F3" s="533"/>
      <c r="G3" s="533"/>
      <c r="H3" s="533"/>
      <c r="I3" s="533"/>
      <c r="J3" s="533"/>
      <c r="K3" s="533"/>
      <c r="L3" s="533"/>
      <c r="M3" s="356" t="s">
        <v>65</v>
      </c>
      <c r="N3" s="356"/>
      <c r="O3" s="356"/>
      <c r="P3" s="356"/>
      <c r="Q3" s="422" t="s">
        <v>70</v>
      </c>
      <c r="R3" s="422"/>
      <c r="S3" s="422"/>
      <c r="T3" s="422"/>
      <c r="U3" s="422"/>
      <c r="V3" s="422"/>
      <c r="W3" s="422"/>
      <c r="X3" s="422"/>
      <c r="Y3" s="422"/>
      <c r="Z3" s="422"/>
      <c r="AA3" s="422"/>
      <c r="AB3" s="422"/>
      <c r="AC3" s="422"/>
      <c r="AD3" s="422"/>
      <c r="AE3" s="422"/>
      <c r="AF3" s="422"/>
      <c r="AG3" s="356" t="s">
        <v>64</v>
      </c>
      <c r="AH3" s="356"/>
      <c r="AI3" s="356"/>
      <c r="AJ3" s="462"/>
      <c r="AK3" s="73"/>
      <c r="AL3" s="70"/>
    </row>
    <row r="4" spans="2:50" s="1" customFormat="1" ht="11.25" x14ac:dyDescent="0.2">
      <c r="B4" s="524"/>
      <c r="C4" s="533"/>
      <c r="D4" s="533"/>
      <c r="E4" s="533"/>
      <c r="F4" s="533"/>
      <c r="G4" s="533"/>
      <c r="H4" s="533"/>
      <c r="I4" s="533"/>
      <c r="J4" s="533"/>
      <c r="K4" s="533"/>
      <c r="L4" s="533"/>
      <c r="M4" s="356"/>
      <c r="N4" s="356"/>
      <c r="O4" s="356"/>
      <c r="P4" s="356"/>
      <c r="Q4" s="356" t="s">
        <v>85</v>
      </c>
      <c r="R4" s="356"/>
      <c r="S4" s="356"/>
      <c r="T4" s="356"/>
      <c r="U4" s="356" t="s">
        <v>67</v>
      </c>
      <c r="V4" s="356"/>
      <c r="W4" s="356"/>
      <c r="X4" s="356"/>
      <c r="Y4" s="529" t="s">
        <v>72</v>
      </c>
      <c r="Z4" s="529"/>
      <c r="AA4" s="529"/>
      <c r="AB4" s="529"/>
      <c r="AC4" s="529" t="s">
        <v>15</v>
      </c>
      <c r="AD4" s="529"/>
      <c r="AE4" s="529"/>
      <c r="AF4" s="529"/>
      <c r="AG4" s="356"/>
      <c r="AH4" s="356"/>
      <c r="AI4" s="356"/>
      <c r="AJ4" s="462"/>
      <c r="AK4" s="73"/>
      <c r="AL4" s="70"/>
    </row>
    <row r="5" spans="2:50" s="1" customFormat="1" ht="33.75" x14ac:dyDescent="0.2">
      <c r="B5" s="524"/>
      <c r="C5" s="533"/>
      <c r="D5" s="533"/>
      <c r="E5" s="533"/>
      <c r="F5" s="533"/>
      <c r="G5" s="533"/>
      <c r="H5" s="533"/>
      <c r="I5" s="533"/>
      <c r="J5" s="533"/>
      <c r="K5" s="533"/>
      <c r="L5" s="533"/>
      <c r="M5" s="356"/>
      <c r="N5" s="356"/>
      <c r="O5" s="356"/>
      <c r="P5" s="356"/>
      <c r="Q5" s="356"/>
      <c r="R5" s="356"/>
      <c r="S5" s="356"/>
      <c r="T5" s="356"/>
      <c r="U5" s="356"/>
      <c r="V5" s="356"/>
      <c r="W5" s="356"/>
      <c r="X5" s="356"/>
      <c r="Y5" s="529"/>
      <c r="Z5" s="529"/>
      <c r="AA5" s="529"/>
      <c r="AB5" s="529"/>
      <c r="AC5" s="529"/>
      <c r="AD5" s="529"/>
      <c r="AE5" s="529"/>
      <c r="AF5" s="529"/>
      <c r="AG5" s="356"/>
      <c r="AH5" s="356"/>
      <c r="AI5" s="356"/>
      <c r="AJ5" s="462"/>
      <c r="AK5" s="73" t="s">
        <v>157</v>
      </c>
      <c r="AL5" s="70"/>
    </row>
    <row r="6" spans="2:50" s="1" customFormat="1" ht="11.25" x14ac:dyDescent="0.2">
      <c r="B6" s="524"/>
      <c r="C6" s="533"/>
      <c r="D6" s="533"/>
      <c r="E6" s="533"/>
      <c r="F6" s="533"/>
      <c r="G6" s="533"/>
      <c r="H6" s="533"/>
      <c r="I6" s="533"/>
      <c r="J6" s="533"/>
      <c r="K6" s="533"/>
      <c r="L6" s="533"/>
      <c r="M6" s="356"/>
      <c r="N6" s="356"/>
      <c r="O6" s="356"/>
      <c r="P6" s="356"/>
      <c r="Q6" s="356"/>
      <c r="R6" s="356"/>
      <c r="S6" s="356"/>
      <c r="T6" s="356"/>
      <c r="U6" s="356"/>
      <c r="V6" s="356"/>
      <c r="W6" s="356"/>
      <c r="X6" s="356"/>
      <c r="Y6" s="529"/>
      <c r="Z6" s="529"/>
      <c r="AA6" s="529"/>
      <c r="AB6" s="529"/>
      <c r="AC6" s="529"/>
      <c r="AD6" s="529"/>
      <c r="AE6" s="529"/>
      <c r="AF6" s="529"/>
      <c r="AG6" s="356"/>
      <c r="AH6" s="356"/>
      <c r="AI6" s="356"/>
      <c r="AJ6" s="462"/>
      <c r="AK6" s="73"/>
      <c r="AL6" s="70"/>
    </row>
    <row r="7" spans="2:50" ht="13.5" thickBot="1" x14ac:dyDescent="0.25">
      <c r="B7" s="103">
        <v>1</v>
      </c>
      <c r="C7" s="249">
        <v>2</v>
      </c>
      <c r="D7" s="377">
        <v>3</v>
      </c>
      <c r="E7" s="377"/>
      <c r="F7" s="377"/>
      <c r="G7" s="377"/>
      <c r="H7" s="377"/>
      <c r="I7" s="377"/>
      <c r="J7" s="377"/>
      <c r="K7" s="377"/>
      <c r="L7" s="377"/>
      <c r="M7" s="355" t="s">
        <v>17</v>
      </c>
      <c r="N7" s="355"/>
      <c r="O7" s="355"/>
      <c r="P7" s="355"/>
      <c r="Q7" s="355" t="s">
        <v>18</v>
      </c>
      <c r="R7" s="355"/>
      <c r="S7" s="355"/>
      <c r="T7" s="355"/>
      <c r="U7" s="355" t="s">
        <v>19</v>
      </c>
      <c r="V7" s="355"/>
      <c r="W7" s="355"/>
      <c r="X7" s="355"/>
      <c r="Y7" s="429" t="s">
        <v>20</v>
      </c>
      <c r="Z7" s="429"/>
      <c r="AA7" s="429"/>
      <c r="AB7" s="429"/>
      <c r="AC7" s="355" t="s">
        <v>21</v>
      </c>
      <c r="AD7" s="355"/>
      <c r="AE7" s="355"/>
      <c r="AF7" s="355"/>
      <c r="AG7" s="355" t="s">
        <v>22</v>
      </c>
      <c r="AH7" s="355"/>
      <c r="AI7" s="355"/>
      <c r="AJ7" s="423"/>
      <c r="AK7" s="79"/>
    </row>
    <row r="8" spans="2:50" s="27" customFormat="1" x14ac:dyDescent="0.2">
      <c r="B8" s="105" t="s">
        <v>86</v>
      </c>
      <c r="C8" s="90" t="s">
        <v>23</v>
      </c>
      <c r="D8" s="579" t="s">
        <v>24</v>
      </c>
      <c r="E8" s="580"/>
      <c r="F8" s="580"/>
      <c r="G8" s="580"/>
      <c r="H8" s="580"/>
      <c r="I8" s="580"/>
      <c r="J8" s="580"/>
      <c r="K8" s="580"/>
      <c r="L8" s="581"/>
      <c r="M8" s="378">
        <v>6900200</v>
      </c>
      <c r="N8" s="379"/>
      <c r="O8" s="379"/>
      <c r="P8" s="380"/>
      <c r="Q8" s="378">
        <v>7007036.5599999996</v>
      </c>
      <c r="R8" s="379"/>
      <c r="S8" s="379"/>
      <c r="T8" s="380"/>
      <c r="U8" s="378"/>
      <c r="V8" s="379"/>
      <c r="W8" s="379"/>
      <c r="X8" s="380"/>
      <c r="Y8" s="408"/>
      <c r="Z8" s="408"/>
      <c r="AA8" s="408"/>
      <c r="AB8" s="408"/>
      <c r="AC8" s="408">
        <v>7007036.5599999996</v>
      </c>
      <c r="AD8" s="408"/>
      <c r="AE8" s="408"/>
      <c r="AF8" s="408"/>
      <c r="AG8" s="408"/>
      <c r="AH8" s="408"/>
      <c r="AI8" s="408"/>
      <c r="AJ8" s="409"/>
      <c r="AK8" s="76" t="s">
        <v>192</v>
      </c>
      <c r="AL8" s="47" t="s">
        <v>191</v>
      </c>
      <c r="AM8" s="161" t="s">
        <v>190</v>
      </c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</row>
    <row r="9" spans="2:50" s="30" customFormat="1" x14ac:dyDescent="0.2">
      <c r="B9" s="106" t="s">
        <v>25</v>
      </c>
      <c r="C9" s="91"/>
      <c r="D9" s="300"/>
      <c r="E9" s="301"/>
      <c r="F9" s="301"/>
      <c r="G9" s="301"/>
      <c r="H9" s="301"/>
      <c r="I9" s="301"/>
      <c r="J9" s="301"/>
      <c r="K9" s="301"/>
      <c r="L9" s="302"/>
      <c r="M9" s="475"/>
      <c r="N9" s="476"/>
      <c r="O9" s="476"/>
      <c r="P9" s="477"/>
      <c r="Q9" s="475"/>
      <c r="R9" s="476"/>
      <c r="S9" s="476"/>
      <c r="T9" s="477"/>
      <c r="U9" s="475"/>
      <c r="V9" s="476"/>
      <c r="W9" s="476"/>
      <c r="X9" s="477"/>
      <c r="Y9" s="358"/>
      <c r="Z9" s="358"/>
      <c r="AA9" s="358"/>
      <c r="AB9" s="358"/>
      <c r="AC9" s="358"/>
      <c r="AD9" s="358"/>
      <c r="AE9" s="358"/>
      <c r="AF9" s="358"/>
      <c r="AG9" s="358"/>
      <c r="AH9" s="358"/>
      <c r="AI9" s="358"/>
      <c r="AJ9" s="460"/>
      <c r="AK9" s="76"/>
      <c r="AL9" s="247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</row>
    <row r="10" spans="2:50" s="68" customFormat="1" ht="42.75" x14ac:dyDescent="0.2">
      <c r="B10" s="223" t="s">
        <v>194</v>
      </c>
      <c r="C10" s="215" t="s">
        <v>23</v>
      </c>
      <c r="D10" s="606" t="s">
        <v>193</v>
      </c>
      <c r="E10" s="607"/>
      <c r="F10" s="607"/>
      <c r="G10" s="607"/>
      <c r="H10" s="607"/>
      <c r="I10" s="607"/>
      <c r="J10" s="607"/>
      <c r="K10" s="607"/>
      <c r="L10" s="652"/>
      <c r="M10" s="574">
        <v>6900200</v>
      </c>
      <c r="N10" s="575"/>
      <c r="O10" s="575"/>
      <c r="P10" s="576"/>
      <c r="Q10" s="574">
        <v>7007036.5599999996</v>
      </c>
      <c r="R10" s="575"/>
      <c r="S10" s="575"/>
      <c r="T10" s="576"/>
      <c r="U10" s="574"/>
      <c r="V10" s="575"/>
      <c r="W10" s="575"/>
      <c r="X10" s="576"/>
      <c r="Y10" s="574"/>
      <c r="Z10" s="575"/>
      <c r="AA10" s="575"/>
      <c r="AB10" s="576"/>
      <c r="AC10" s="574">
        <v>7007036.5599999996</v>
      </c>
      <c r="AD10" s="575"/>
      <c r="AE10" s="575"/>
      <c r="AF10" s="576"/>
      <c r="AG10" s="574">
        <v>0</v>
      </c>
      <c r="AH10" s="575"/>
      <c r="AI10" s="575"/>
      <c r="AJ10" s="577"/>
      <c r="AK10" s="213"/>
      <c r="AL10" s="212" t="s">
        <v>195</v>
      </c>
      <c r="AM10" s="231"/>
      <c r="AN10" s="231"/>
      <c r="AO10" s="231"/>
      <c r="AP10" s="231"/>
      <c r="AQ10" s="231"/>
      <c r="AR10" s="231"/>
      <c r="AS10" s="231"/>
      <c r="AT10" s="231"/>
      <c r="AU10" s="231"/>
      <c r="AV10" s="231"/>
      <c r="AW10" s="231"/>
      <c r="AX10" s="231"/>
    </row>
    <row r="11" spans="2:50" s="68" customFormat="1" ht="21.75" x14ac:dyDescent="0.2">
      <c r="B11" s="232" t="s">
        <v>269</v>
      </c>
      <c r="C11" s="214" t="s">
        <v>23</v>
      </c>
      <c r="D11" s="596" t="s">
        <v>270</v>
      </c>
      <c r="E11" s="597"/>
      <c r="F11" s="597"/>
      <c r="G11" s="597"/>
      <c r="H11" s="597"/>
      <c r="I11" s="597"/>
      <c r="J11" s="597"/>
      <c r="K11" s="597"/>
      <c r="L11" s="598"/>
      <c r="M11" s="589">
        <v>6900200</v>
      </c>
      <c r="N11" s="590"/>
      <c r="O11" s="590"/>
      <c r="P11" s="591"/>
      <c r="Q11" s="589">
        <v>7007036.5599999996</v>
      </c>
      <c r="R11" s="590"/>
      <c r="S11" s="590"/>
      <c r="T11" s="591"/>
      <c r="U11" s="589"/>
      <c r="V11" s="590"/>
      <c r="W11" s="590"/>
      <c r="X11" s="591"/>
      <c r="Y11" s="589"/>
      <c r="Z11" s="590"/>
      <c r="AA11" s="590"/>
      <c r="AB11" s="591"/>
      <c r="AC11" s="589">
        <v>7007036.5599999996</v>
      </c>
      <c r="AD11" s="590"/>
      <c r="AE11" s="590"/>
      <c r="AF11" s="591"/>
      <c r="AG11" s="589">
        <v>0</v>
      </c>
      <c r="AH11" s="590"/>
      <c r="AI11" s="590"/>
      <c r="AJ11" s="592"/>
      <c r="AK11" s="213"/>
      <c r="AL11" s="212" t="s">
        <v>268</v>
      </c>
      <c r="AM11" s="231"/>
      <c r="AN11" s="231"/>
      <c r="AO11" s="231"/>
      <c r="AP11" s="231"/>
      <c r="AQ11" s="231"/>
      <c r="AR11" s="231"/>
      <c r="AS11" s="231"/>
      <c r="AT11" s="231"/>
      <c r="AU11" s="231"/>
      <c r="AV11" s="231"/>
      <c r="AW11" s="231"/>
      <c r="AX11" s="231"/>
    </row>
    <row r="12" spans="2:50" s="68" customFormat="1" ht="42.75" x14ac:dyDescent="0.2">
      <c r="B12" s="232" t="s">
        <v>271</v>
      </c>
      <c r="C12" s="214" t="s">
        <v>23</v>
      </c>
      <c r="D12" s="596" t="s">
        <v>273</v>
      </c>
      <c r="E12" s="597"/>
      <c r="F12" s="597"/>
      <c r="G12" s="597"/>
      <c r="H12" s="597"/>
      <c r="I12" s="597"/>
      <c r="J12" s="597"/>
      <c r="K12" s="597"/>
      <c r="L12" s="598"/>
      <c r="M12" s="589">
        <v>180000</v>
      </c>
      <c r="N12" s="590"/>
      <c r="O12" s="590"/>
      <c r="P12" s="591"/>
      <c r="Q12" s="589">
        <v>207978.42</v>
      </c>
      <c r="R12" s="590"/>
      <c r="S12" s="590"/>
      <c r="T12" s="591"/>
      <c r="U12" s="589"/>
      <c r="V12" s="590"/>
      <c r="W12" s="590"/>
      <c r="X12" s="591"/>
      <c r="Y12" s="589"/>
      <c r="Z12" s="590"/>
      <c r="AA12" s="590"/>
      <c r="AB12" s="591"/>
      <c r="AC12" s="589">
        <v>207978.42</v>
      </c>
      <c r="AD12" s="590"/>
      <c r="AE12" s="590"/>
      <c r="AF12" s="591"/>
      <c r="AG12" s="589">
        <v>0</v>
      </c>
      <c r="AH12" s="590"/>
      <c r="AI12" s="590"/>
      <c r="AJ12" s="592"/>
      <c r="AK12" s="213"/>
      <c r="AL12" s="212" t="s">
        <v>272</v>
      </c>
      <c r="AM12" s="231"/>
      <c r="AN12" s="231"/>
      <c r="AO12" s="231"/>
      <c r="AP12" s="231"/>
      <c r="AQ12" s="231"/>
      <c r="AR12" s="231"/>
      <c r="AS12" s="231"/>
      <c r="AT12" s="231"/>
      <c r="AU12" s="231"/>
      <c r="AV12" s="231"/>
      <c r="AW12" s="231"/>
      <c r="AX12" s="231"/>
    </row>
    <row r="13" spans="2:50" s="68" customFormat="1" ht="95.25" x14ac:dyDescent="0.2">
      <c r="B13" s="232" t="s">
        <v>274</v>
      </c>
      <c r="C13" s="214" t="s">
        <v>23</v>
      </c>
      <c r="D13" s="596" t="s">
        <v>276</v>
      </c>
      <c r="E13" s="597"/>
      <c r="F13" s="597"/>
      <c r="G13" s="597"/>
      <c r="H13" s="597"/>
      <c r="I13" s="597"/>
      <c r="J13" s="597"/>
      <c r="K13" s="597"/>
      <c r="L13" s="598"/>
      <c r="M13" s="589">
        <v>180000</v>
      </c>
      <c r="N13" s="590"/>
      <c r="O13" s="590"/>
      <c r="P13" s="591"/>
      <c r="Q13" s="589">
        <v>207978.42</v>
      </c>
      <c r="R13" s="590"/>
      <c r="S13" s="590"/>
      <c r="T13" s="591"/>
      <c r="U13" s="589"/>
      <c r="V13" s="590"/>
      <c r="W13" s="590"/>
      <c r="X13" s="591"/>
      <c r="Y13" s="589"/>
      <c r="Z13" s="590"/>
      <c r="AA13" s="590"/>
      <c r="AB13" s="591"/>
      <c r="AC13" s="589">
        <v>207978.42</v>
      </c>
      <c r="AD13" s="590"/>
      <c r="AE13" s="590"/>
      <c r="AF13" s="591"/>
      <c r="AG13" s="589">
        <v>0</v>
      </c>
      <c r="AH13" s="590"/>
      <c r="AI13" s="590"/>
      <c r="AJ13" s="592"/>
      <c r="AK13" s="213"/>
      <c r="AL13" s="212" t="s">
        <v>275</v>
      </c>
      <c r="AM13" s="231"/>
      <c r="AN13" s="231"/>
      <c r="AO13" s="231"/>
      <c r="AP13" s="231"/>
      <c r="AQ13" s="231"/>
      <c r="AR13" s="231"/>
      <c r="AS13" s="231"/>
      <c r="AT13" s="231"/>
      <c r="AU13" s="231"/>
      <c r="AV13" s="231"/>
      <c r="AW13" s="231"/>
      <c r="AX13" s="231"/>
    </row>
    <row r="14" spans="2:50" s="68" customFormat="1" ht="95.25" x14ac:dyDescent="0.2">
      <c r="B14" s="232" t="s">
        <v>277</v>
      </c>
      <c r="C14" s="214" t="s">
        <v>23</v>
      </c>
      <c r="D14" s="596" t="s">
        <v>279</v>
      </c>
      <c r="E14" s="597"/>
      <c r="F14" s="597"/>
      <c r="G14" s="597"/>
      <c r="H14" s="597"/>
      <c r="I14" s="597"/>
      <c r="J14" s="597"/>
      <c r="K14" s="597"/>
      <c r="L14" s="598"/>
      <c r="M14" s="589">
        <v>180000</v>
      </c>
      <c r="N14" s="590"/>
      <c r="O14" s="590"/>
      <c r="P14" s="591"/>
      <c r="Q14" s="589">
        <v>207978.42</v>
      </c>
      <c r="R14" s="590"/>
      <c r="S14" s="590"/>
      <c r="T14" s="591"/>
      <c r="U14" s="589"/>
      <c r="V14" s="590"/>
      <c r="W14" s="590"/>
      <c r="X14" s="591"/>
      <c r="Y14" s="589"/>
      <c r="Z14" s="590"/>
      <c r="AA14" s="590"/>
      <c r="AB14" s="591"/>
      <c r="AC14" s="589">
        <v>207978.42</v>
      </c>
      <c r="AD14" s="590"/>
      <c r="AE14" s="590"/>
      <c r="AF14" s="591"/>
      <c r="AG14" s="589">
        <v>0</v>
      </c>
      <c r="AH14" s="590"/>
      <c r="AI14" s="590"/>
      <c r="AJ14" s="592"/>
      <c r="AK14" s="213"/>
      <c r="AL14" s="212" t="s">
        <v>278</v>
      </c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231"/>
      <c r="AX14" s="231"/>
    </row>
    <row r="15" spans="2:50" s="68" customFormat="1" ht="90" x14ac:dyDescent="0.2">
      <c r="B15" s="210" t="s">
        <v>152</v>
      </c>
      <c r="C15" s="92" t="s">
        <v>23</v>
      </c>
      <c r="D15" s="541" t="s">
        <v>173</v>
      </c>
      <c r="E15" s="411"/>
      <c r="F15" s="411"/>
      <c r="G15" s="411"/>
      <c r="H15" s="411"/>
      <c r="I15" s="411"/>
      <c r="J15" s="411"/>
      <c r="K15" s="411"/>
      <c r="L15" s="542"/>
      <c r="M15" s="323">
        <v>180000</v>
      </c>
      <c r="N15" s="324"/>
      <c r="O15" s="324"/>
      <c r="P15" s="326"/>
      <c r="Q15" s="323">
        <v>207978.42</v>
      </c>
      <c r="R15" s="324"/>
      <c r="S15" s="324"/>
      <c r="T15" s="326"/>
      <c r="U15" s="323"/>
      <c r="V15" s="324"/>
      <c r="W15" s="324"/>
      <c r="X15" s="326"/>
      <c r="Y15" s="557"/>
      <c r="Z15" s="557"/>
      <c r="AA15" s="557"/>
      <c r="AB15" s="557"/>
      <c r="AC15" s="593">
        <f>Q15+U15+Y15</f>
        <v>207978.42</v>
      </c>
      <c r="AD15" s="594"/>
      <c r="AE15" s="594"/>
      <c r="AF15" s="595"/>
      <c r="AG15" s="416">
        <v>0</v>
      </c>
      <c r="AH15" s="416"/>
      <c r="AI15" s="416"/>
      <c r="AJ15" s="417"/>
      <c r="AK15" s="34"/>
      <c r="AL15" s="247" t="s">
        <v>173</v>
      </c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</row>
    <row r="16" spans="2:50" s="68" customFormat="1" ht="32.25" x14ac:dyDescent="0.2">
      <c r="B16" s="232" t="s">
        <v>280</v>
      </c>
      <c r="C16" s="214" t="s">
        <v>23</v>
      </c>
      <c r="D16" s="596" t="s">
        <v>282</v>
      </c>
      <c r="E16" s="597"/>
      <c r="F16" s="597"/>
      <c r="G16" s="597"/>
      <c r="H16" s="597"/>
      <c r="I16" s="597"/>
      <c r="J16" s="597"/>
      <c r="K16" s="597"/>
      <c r="L16" s="598"/>
      <c r="M16" s="589">
        <v>6719900</v>
      </c>
      <c r="N16" s="590"/>
      <c r="O16" s="590"/>
      <c r="P16" s="591"/>
      <c r="Q16" s="589">
        <v>6797005.5700000003</v>
      </c>
      <c r="R16" s="590"/>
      <c r="S16" s="590"/>
      <c r="T16" s="591"/>
      <c r="U16" s="589"/>
      <c r="V16" s="590"/>
      <c r="W16" s="590"/>
      <c r="X16" s="591"/>
      <c r="Y16" s="589"/>
      <c r="Z16" s="590"/>
      <c r="AA16" s="590"/>
      <c r="AB16" s="591"/>
      <c r="AC16" s="589">
        <v>6797005.5700000003</v>
      </c>
      <c r="AD16" s="590"/>
      <c r="AE16" s="590"/>
      <c r="AF16" s="591"/>
      <c r="AG16" s="589">
        <v>0</v>
      </c>
      <c r="AH16" s="590"/>
      <c r="AI16" s="590"/>
      <c r="AJ16" s="592"/>
      <c r="AK16" s="213"/>
      <c r="AL16" s="212" t="s">
        <v>281</v>
      </c>
      <c r="AM16" s="231"/>
      <c r="AN16" s="231"/>
      <c r="AO16" s="231"/>
      <c r="AP16" s="231"/>
      <c r="AQ16" s="231"/>
      <c r="AR16" s="231"/>
      <c r="AS16" s="231"/>
      <c r="AT16" s="231"/>
      <c r="AU16" s="231"/>
      <c r="AV16" s="231"/>
      <c r="AW16" s="231"/>
      <c r="AX16" s="231"/>
    </row>
    <row r="17" spans="2:50" s="68" customFormat="1" ht="21.75" x14ac:dyDescent="0.2">
      <c r="B17" s="232" t="s">
        <v>283</v>
      </c>
      <c r="C17" s="214" t="s">
        <v>23</v>
      </c>
      <c r="D17" s="596" t="s">
        <v>285</v>
      </c>
      <c r="E17" s="597"/>
      <c r="F17" s="597"/>
      <c r="G17" s="597"/>
      <c r="H17" s="597"/>
      <c r="I17" s="597"/>
      <c r="J17" s="597"/>
      <c r="K17" s="597"/>
      <c r="L17" s="598"/>
      <c r="M17" s="589">
        <v>6719900</v>
      </c>
      <c r="N17" s="590"/>
      <c r="O17" s="590"/>
      <c r="P17" s="591"/>
      <c r="Q17" s="589">
        <v>6797005.5700000003</v>
      </c>
      <c r="R17" s="590"/>
      <c r="S17" s="590"/>
      <c r="T17" s="591"/>
      <c r="U17" s="589"/>
      <c r="V17" s="590"/>
      <c r="W17" s="590"/>
      <c r="X17" s="591"/>
      <c r="Y17" s="589"/>
      <c r="Z17" s="590"/>
      <c r="AA17" s="590"/>
      <c r="AB17" s="591"/>
      <c r="AC17" s="589">
        <v>6797005.5700000003</v>
      </c>
      <c r="AD17" s="590"/>
      <c r="AE17" s="590"/>
      <c r="AF17" s="591"/>
      <c r="AG17" s="589">
        <v>0</v>
      </c>
      <c r="AH17" s="590"/>
      <c r="AI17" s="590"/>
      <c r="AJ17" s="592"/>
      <c r="AK17" s="213"/>
      <c r="AL17" s="212" t="s">
        <v>284</v>
      </c>
      <c r="AM17" s="231"/>
      <c r="AN17" s="231"/>
      <c r="AO17" s="231"/>
      <c r="AP17" s="231"/>
      <c r="AQ17" s="231"/>
      <c r="AR17" s="231"/>
      <c r="AS17" s="231"/>
      <c r="AT17" s="231"/>
      <c r="AU17" s="231"/>
      <c r="AV17" s="231"/>
      <c r="AW17" s="231"/>
      <c r="AX17" s="231"/>
    </row>
    <row r="18" spans="2:50" s="68" customFormat="1" ht="21.75" x14ac:dyDescent="0.2">
      <c r="B18" s="232" t="s">
        <v>286</v>
      </c>
      <c r="C18" s="214" t="s">
        <v>23</v>
      </c>
      <c r="D18" s="596" t="s">
        <v>287</v>
      </c>
      <c r="E18" s="597"/>
      <c r="F18" s="597"/>
      <c r="G18" s="597"/>
      <c r="H18" s="597"/>
      <c r="I18" s="597"/>
      <c r="J18" s="597"/>
      <c r="K18" s="597"/>
      <c r="L18" s="598"/>
      <c r="M18" s="589">
        <v>6719900</v>
      </c>
      <c r="N18" s="590"/>
      <c r="O18" s="590"/>
      <c r="P18" s="591"/>
      <c r="Q18" s="589">
        <v>6797005.5700000003</v>
      </c>
      <c r="R18" s="590"/>
      <c r="S18" s="590"/>
      <c r="T18" s="591"/>
      <c r="U18" s="589"/>
      <c r="V18" s="590"/>
      <c r="W18" s="590"/>
      <c r="X18" s="591"/>
      <c r="Y18" s="589"/>
      <c r="Z18" s="590"/>
      <c r="AA18" s="590"/>
      <c r="AB18" s="591"/>
      <c r="AC18" s="589">
        <v>6797005.5700000003</v>
      </c>
      <c r="AD18" s="590"/>
      <c r="AE18" s="590"/>
      <c r="AF18" s="591"/>
      <c r="AG18" s="589">
        <v>0</v>
      </c>
      <c r="AH18" s="590"/>
      <c r="AI18" s="590"/>
      <c r="AJ18" s="592"/>
      <c r="AK18" s="213"/>
      <c r="AL18" s="212" t="s">
        <v>288</v>
      </c>
      <c r="AM18" s="231"/>
      <c r="AN18" s="231"/>
      <c r="AO18" s="231"/>
      <c r="AP18" s="231"/>
      <c r="AQ18" s="231"/>
      <c r="AR18" s="231"/>
      <c r="AS18" s="231"/>
      <c r="AT18" s="231"/>
      <c r="AU18" s="231"/>
      <c r="AV18" s="231"/>
      <c r="AW18" s="231"/>
      <c r="AX18" s="231"/>
    </row>
    <row r="19" spans="2:50" s="68" customFormat="1" ht="22.5" x14ac:dyDescent="0.2">
      <c r="B19" s="210" t="s">
        <v>153</v>
      </c>
      <c r="C19" s="92" t="s">
        <v>23</v>
      </c>
      <c r="D19" s="541" t="s">
        <v>174</v>
      </c>
      <c r="E19" s="411"/>
      <c r="F19" s="411"/>
      <c r="G19" s="411"/>
      <c r="H19" s="411"/>
      <c r="I19" s="411"/>
      <c r="J19" s="411"/>
      <c r="K19" s="411"/>
      <c r="L19" s="542"/>
      <c r="M19" s="323">
        <v>6719900</v>
      </c>
      <c r="N19" s="324"/>
      <c r="O19" s="324"/>
      <c r="P19" s="326"/>
      <c r="Q19" s="323">
        <v>6797005.5700000003</v>
      </c>
      <c r="R19" s="324"/>
      <c r="S19" s="324"/>
      <c r="T19" s="326"/>
      <c r="U19" s="323"/>
      <c r="V19" s="324"/>
      <c r="W19" s="324"/>
      <c r="X19" s="326"/>
      <c r="Y19" s="557"/>
      <c r="Z19" s="557"/>
      <c r="AA19" s="557"/>
      <c r="AB19" s="557"/>
      <c r="AC19" s="593">
        <f>Q19+U19+Y19</f>
        <v>6797005.5700000003</v>
      </c>
      <c r="AD19" s="594"/>
      <c r="AE19" s="594"/>
      <c r="AF19" s="595"/>
      <c r="AG19" s="416">
        <v>0</v>
      </c>
      <c r="AH19" s="416"/>
      <c r="AI19" s="416"/>
      <c r="AJ19" s="417"/>
      <c r="AK19" s="34"/>
      <c r="AL19" s="247" t="s">
        <v>174</v>
      </c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</row>
    <row r="20" spans="2:50" s="68" customFormat="1" ht="21.75" x14ac:dyDescent="0.2">
      <c r="B20" s="232" t="s">
        <v>289</v>
      </c>
      <c r="C20" s="214" t="s">
        <v>23</v>
      </c>
      <c r="D20" s="596" t="s">
        <v>290</v>
      </c>
      <c r="E20" s="597"/>
      <c r="F20" s="597"/>
      <c r="G20" s="597"/>
      <c r="H20" s="597"/>
      <c r="I20" s="597"/>
      <c r="J20" s="597"/>
      <c r="K20" s="597"/>
      <c r="L20" s="598"/>
      <c r="M20" s="589">
        <v>300</v>
      </c>
      <c r="N20" s="590"/>
      <c r="O20" s="590"/>
      <c r="P20" s="591"/>
      <c r="Q20" s="589">
        <v>2052.5700000000002</v>
      </c>
      <c r="R20" s="590"/>
      <c r="S20" s="590"/>
      <c r="T20" s="591"/>
      <c r="U20" s="589"/>
      <c r="V20" s="590"/>
      <c r="W20" s="590"/>
      <c r="X20" s="591"/>
      <c r="Y20" s="589"/>
      <c r="Z20" s="590"/>
      <c r="AA20" s="590"/>
      <c r="AB20" s="591"/>
      <c r="AC20" s="589">
        <v>2052.5700000000002</v>
      </c>
      <c r="AD20" s="590"/>
      <c r="AE20" s="590"/>
      <c r="AF20" s="591"/>
      <c r="AG20" s="589">
        <v>0</v>
      </c>
      <c r="AH20" s="590"/>
      <c r="AI20" s="590"/>
      <c r="AJ20" s="592"/>
      <c r="AK20" s="213"/>
      <c r="AL20" s="212" t="s">
        <v>291</v>
      </c>
      <c r="AM20" s="231"/>
      <c r="AN20" s="231"/>
      <c r="AO20" s="231"/>
      <c r="AP20" s="231"/>
      <c r="AQ20" s="231"/>
      <c r="AR20" s="231"/>
      <c r="AS20" s="231"/>
      <c r="AT20" s="231"/>
      <c r="AU20" s="231"/>
      <c r="AV20" s="231"/>
      <c r="AW20" s="231"/>
      <c r="AX20" s="231"/>
    </row>
    <row r="21" spans="2:50" s="68" customFormat="1" ht="137.25" x14ac:dyDescent="0.2">
      <c r="B21" s="232" t="s">
        <v>293</v>
      </c>
      <c r="C21" s="214" t="s">
        <v>23</v>
      </c>
      <c r="D21" s="596" t="s">
        <v>294</v>
      </c>
      <c r="E21" s="597"/>
      <c r="F21" s="597"/>
      <c r="G21" s="597"/>
      <c r="H21" s="597"/>
      <c r="I21" s="597"/>
      <c r="J21" s="597"/>
      <c r="K21" s="597"/>
      <c r="L21" s="598"/>
      <c r="M21" s="589">
        <v>300</v>
      </c>
      <c r="N21" s="590"/>
      <c r="O21" s="590"/>
      <c r="P21" s="591"/>
      <c r="Q21" s="589">
        <v>2052.5700000000002</v>
      </c>
      <c r="R21" s="590"/>
      <c r="S21" s="590"/>
      <c r="T21" s="591"/>
      <c r="U21" s="589"/>
      <c r="V21" s="590"/>
      <c r="W21" s="590"/>
      <c r="X21" s="591"/>
      <c r="Y21" s="589"/>
      <c r="Z21" s="590"/>
      <c r="AA21" s="590"/>
      <c r="AB21" s="591"/>
      <c r="AC21" s="589">
        <v>2052.5700000000002</v>
      </c>
      <c r="AD21" s="590"/>
      <c r="AE21" s="590"/>
      <c r="AF21" s="591"/>
      <c r="AG21" s="589">
        <v>0</v>
      </c>
      <c r="AH21" s="590"/>
      <c r="AI21" s="590"/>
      <c r="AJ21" s="592"/>
      <c r="AK21" s="213"/>
      <c r="AL21" s="212" t="s">
        <v>292</v>
      </c>
      <c r="AM21" s="231"/>
      <c r="AN21" s="231"/>
      <c r="AO21" s="231"/>
      <c r="AP21" s="231"/>
      <c r="AQ21" s="231"/>
      <c r="AR21" s="231"/>
      <c r="AS21" s="231"/>
      <c r="AT21" s="231"/>
      <c r="AU21" s="231"/>
      <c r="AV21" s="231"/>
      <c r="AW21" s="231"/>
      <c r="AX21" s="231"/>
    </row>
    <row r="22" spans="2:50" s="68" customFormat="1" ht="74.25" x14ac:dyDescent="0.2">
      <c r="B22" s="232" t="s">
        <v>297</v>
      </c>
      <c r="C22" s="214" t="s">
        <v>23</v>
      </c>
      <c r="D22" s="596" t="s">
        <v>296</v>
      </c>
      <c r="E22" s="597"/>
      <c r="F22" s="597"/>
      <c r="G22" s="597"/>
      <c r="H22" s="597"/>
      <c r="I22" s="597"/>
      <c r="J22" s="597"/>
      <c r="K22" s="597"/>
      <c r="L22" s="598"/>
      <c r="M22" s="589">
        <v>300</v>
      </c>
      <c r="N22" s="590"/>
      <c r="O22" s="590"/>
      <c r="P22" s="591"/>
      <c r="Q22" s="589">
        <v>2052.5700000000002</v>
      </c>
      <c r="R22" s="590"/>
      <c r="S22" s="590"/>
      <c r="T22" s="591"/>
      <c r="U22" s="589"/>
      <c r="V22" s="590"/>
      <c r="W22" s="590"/>
      <c r="X22" s="591"/>
      <c r="Y22" s="589"/>
      <c r="Z22" s="590"/>
      <c r="AA22" s="590"/>
      <c r="AB22" s="591"/>
      <c r="AC22" s="589">
        <v>2052.5700000000002</v>
      </c>
      <c r="AD22" s="590"/>
      <c r="AE22" s="590"/>
      <c r="AF22" s="591"/>
      <c r="AG22" s="589">
        <v>0</v>
      </c>
      <c r="AH22" s="590"/>
      <c r="AI22" s="590"/>
      <c r="AJ22" s="592"/>
      <c r="AK22" s="213"/>
      <c r="AL22" s="212" t="s">
        <v>295</v>
      </c>
      <c r="AM22" s="231"/>
      <c r="AN22" s="231"/>
      <c r="AO22" s="231"/>
      <c r="AP22" s="231"/>
      <c r="AQ22" s="231"/>
      <c r="AR22" s="231"/>
      <c r="AS22" s="231"/>
      <c r="AT22" s="231"/>
      <c r="AU22" s="231"/>
      <c r="AV22" s="231"/>
      <c r="AW22" s="231"/>
      <c r="AX22" s="231"/>
    </row>
    <row r="23" spans="2:50" s="68" customFormat="1" ht="90" x14ac:dyDescent="0.2">
      <c r="B23" s="210" t="s">
        <v>156</v>
      </c>
      <c r="C23" s="92" t="s">
        <v>23</v>
      </c>
      <c r="D23" s="541" t="s">
        <v>175</v>
      </c>
      <c r="E23" s="411"/>
      <c r="F23" s="411"/>
      <c r="G23" s="411"/>
      <c r="H23" s="411"/>
      <c r="I23" s="411"/>
      <c r="J23" s="411"/>
      <c r="K23" s="411"/>
      <c r="L23" s="542"/>
      <c r="M23" s="323">
        <v>300</v>
      </c>
      <c r="N23" s="324"/>
      <c r="O23" s="324"/>
      <c r="P23" s="326"/>
      <c r="Q23" s="323">
        <v>2052.5700000000002</v>
      </c>
      <c r="R23" s="324"/>
      <c r="S23" s="324"/>
      <c r="T23" s="326"/>
      <c r="U23" s="323"/>
      <c r="V23" s="324"/>
      <c r="W23" s="324"/>
      <c r="X23" s="326"/>
      <c r="Y23" s="557"/>
      <c r="Z23" s="557"/>
      <c r="AA23" s="557"/>
      <c r="AB23" s="557"/>
      <c r="AC23" s="593">
        <f>Q23+U23+Y23</f>
        <v>2052.5700000000002</v>
      </c>
      <c r="AD23" s="594"/>
      <c r="AE23" s="594"/>
      <c r="AF23" s="595"/>
      <c r="AG23" s="416">
        <v>0</v>
      </c>
      <c r="AH23" s="416"/>
      <c r="AI23" s="416"/>
      <c r="AJ23" s="417"/>
      <c r="AK23" s="34"/>
      <c r="AL23" s="247" t="s">
        <v>175</v>
      </c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</row>
    <row r="24" spans="2:50" hidden="1" x14ac:dyDescent="0.2">
      <c r="B24" s="31"/>
      <c r="C24" s="165"/>
      <c r="D24" s="165"/>
      <c r="E24" s="602"/>
      <c r="F24" s="602"/>
      <c r="G24" s="602"/>
      <c r="H24" s="602"/>
      <c r="I24" s="602"/>
      <c r="J24" s="602"/>
      <c r="K24" s="602"/>
      <c r="L24" s="253"/>
      <c r="M24" s="587"/>
      <c r="N24" s="587"/>
      <c r="O24" s="587"/>
      <c r="P24" s="587"/>
      <c r="Q24" s="587"/>
      <c r="R24" s="587"/>
      <c r="S24" s="587"/>
      <c r="T24" s="587"/>
      <c r="U24" s="587"/>
      <c r="V24" s="587"/>
      <c r="W24" s="587"/>
      <c r="X24" s="587"/>
      <c r="Y24" s="588"/>
      <c r="Z24" s="588"/>
      <c r="AA24" s="588"/>
      <c r="AB24" s="588"/>
      <c r="AC24" s="587"/>
      <c r="AD24" s="587"/>
      <c r="AE24" s="587"/>
      <c r="AF24" s="587"/>
      <c r="AG24" s="587"/>
      <c r="AH24" s="587"/>
      <c r="AI24" s="587"/>
      <c r="AJ24" s="587"/>
      <c r="AK24" s="230"/>
      <c r="AL24" s="216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</row>
    <row r="25" spans="2:50" ht="1.5" customHeight="1" thickBot="1" x14ac:dyDescent="0.25">
      <c r="B25" s="31"/>
      <c r="C25" s="229"/>
      <c r="D25" s="229"/>
      <c r="E25" s="228"/>
      <c r="F25" s="228"/>
      <c r="G25" s="228"/>
      <c r="H25" s="228"/>
      <c r="I25" s="228"/>
      <c r="J25" s="228"/>
      <c r="K25" s="228"/>
      <c r="L25" s="228"/>
      <c r="M25" s="251"/>
      <c r="N25" s="251"/>
      <c r="O25" s="251"/>
      <c r="P25" s="251"/>
      <c r="Q25" s="251"/>
      <c r="R25" s="251"/>
      <c r="S25" s="251"/>
      <c r="T25" s="251"/>
      <c r="U25" s="251"/>
      <c r="V25" s="251"/>
      <c r="W25" s="251"/>
      <c r="X25" s="251"/>
      <c r="Y25" s="227"/>
      <c r="Z25" s="227"/>
      <c r="AA25" s="227"/>
      <c r="AB25" s="227"/>
      <c r="AC25" s="251"/>
      <c r="AD25" s="251"/>
      <c r="AE25" s="251"/>
      <c r="AF25" s="251"/>
      <c r="AG25" s="251"/>
      <c r="AH25" s="251"/>
      <c r="AI25" s="251"/>
      <c r="AJ25" s="251"/>
      <c r="AK25" s="248"/>
      <c r="AL25" s="216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</row>
    <row r="26" spans="2:50" x14ac:dyDescent="0.2">
      <c r="B26" s="31"/>
      <c r="C26" s="165"/>
      <c r="D26" s="165"/>
      <c r="E26" s="253"/>
      <c r="F26" s="253"/>
      <c r="G26" s="253"/>
      <c r="H26" s="253"/>
      <c r="I26" s="253"/>
      <c r="J26" s="253"/>
      <c r="K26" s="253"/>
      <c r="L26" s="253"/>
      <c r="M26" s="250"/>
      <c r="N26" s="250"/>
      <c r="O26" s="250"/>
      <c r="P26" s="250"/>
      <c r="Q26" s="250"/>
      <c r="R26" s="250"/>
      <c r="S26" s="250"/>
      <c r="T26" s="250"/>
      <c r="U26" s="250"/>
      <c r="V26" s="250"/>
      <c r="W26" s="250"/>
      <c r="X26" s="250"/>
      <c r="Y26" s="34"/>
      <c r="Z26" s="34"/>
      <c r="AA26" s="34"/>
      <c r="AB26" s="34"/>
      <c r="AC26" s="250"/>
      <c r="AD26" s="250"/>
      <c r="AE26" s="250"/>
      <c r="AF26" s="250"/>
      <c r="AG26" s="250"/>
      <c r="AH26" s="250"/>
      <c r="AI26" s="250"/>
      <c r="AJ26" s="250"/>
      <c r="AK26" s="248"/>
      <c r="AL26" s="216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</row>
    <row r="27" spans="2:50" hidden="1" x14ac:dyDescent="0.2"/>
    <row r="28" spans="2:50" ht="48" hidden="1" customHeight="1" thickTop="1" thickBot="1" x14ac:dyDescent="0.25">
      <c r="D28" s="537"/>
      <c r="E28" s="538"/>
      <c r="F28" s="538"/>
      <c r="G28" s="538"/>
      <c r="H28" s="538"/>
      <c r="I28" s="538"/>
      <c r="J28" s="538"/>
      <c r="K28" s="538"/>
      <c r="L28" s="636" t="s">
        <v>109</v>
      </c>
      <c r="M28" s="636"/>
      <c r="N28" s="636"/>
      <c r="O28" s="636"/>
      <c r="P28" s="636"/>
      <c r="Q28" s="636"/>
      <c r="R28" s="636"/>
      <c r="S28" s="636"/>
      <c r="T28" s="637"/>
    </row>
    <row r="29" spans="2:50" ht="3.75" hidden="1" customHeight="1" thickTop="1" thickBot="1" x14ac:dyDescent="0.25">
      <c r="D29" s="515"/>
      <c r="E29" s="515"/>
      <c r="F29" s="515"/>
      <c r="G29" s="515"/>
      <c r="H29" s="515"/>
      <c r="I29" s="515"/>
      <c r="J29" s="515"/>
      <c r="K29" s="515"/>
      <c r="L29" s="252"/>
      <c r="M29" s="544"/>
      <c r="N29" s="544"/>
      <c r="O29" s="544"/>
      <c r="P29" s="544"/>
      <c r="Q29" s="544"/>
      <c r="R29" s="544"/>
      <c r="S29" s="544"/>
      <c r="T29" s="544"/>
    </row>
    <row r="30" spans="2:50" ht="13.5" hidden="1" thickTop="1" x14ac:dyDescent="0.2">
      <c r="D30" s="497" t="s">
        <v>96</v>
      </c>
      <c r="E30" s="498"/>
      <c r="F30" s="498"/>
      <c r="G30" s="498"/>
      <c r="H30" s="498"/>
      <c r="I30" s="498"/>
      <c r="J30" s="498"/>
      <c r="K30" s="498"/>
      <c r="L30" s="499" t="s">
        <v>124</v>
      </c>
      <c r="M30" s="499"/>
      <c r="N30" s="499"/>
      <c r="O30" s="499"/>
      <c r="P30" s="499"/>
      <c r="Q30" s="499"/>
      <c r="R30" s="499"/>
      <c r="S30" s="499"/>
      <c r="T30" s="500"/>
    </row>
    <row r="31" spans="2:50" hidden="1" x14ac:dyDescent="0.2">
      <c r="D31" s="501" t="s">
        <v>97</v>
      </c>
      <c r="E31" s="502"/>
      <c r="F31" s="502"/>
      <c r="G31" s="502"/>
      <c r="H31" s="502"/>
      <c r="I31" s="502"/>
      <c r="J31" s="502"/>
      <c r="K31" s="502"/>
      <c r="L31" s="503">
        <v>45728</v>
      </c>
      <c r="M31" s="503"/>
      <c r="N31" s="503"/>
      <c r="O31" s="503"/>
      <c r="P31" s="503"/>
      <c r="Q31" s="503"/>
      <c r="R31" s="503"/>
      <c r="S31" s="503"/>
      <c r="T31" s="504"/>
    </row>
    <row r="32" spans="2:50" hidden="1" x14ac:dyDescent="0.2">
      <c r="D32" s="501" t="s">
        <v>98</v>
      </c>
      <c r="E32" s="502"/>
      <c r="F32" s="502"/>
      <c r="G32" s="502"/>
      <c r="H32" s="502"/>
      <c r="I32" s="502"/>
      <c r="J32" s="502"/>
      <c r="K32" s="502"/>
      <c r="L32" s="505" t="s">
        <v>126</v>
      </c>
      <c r="M32" s="505"/>
      <c r="N32" s="505"/>
      <c r="O32" s="505"/>
      <c r="P32" s="505"/>
      <c r="Q32" s="505"/>
      <c r="R32" s="505"/>
      <c r="S32" s="505"/>
      <c r="T32" s="506"/>
    </row>
    <row r="33" spans="4:20" hidden="1" x14ac:dyDescent="0.2">
      <c r="D33" s="501" t="s">
        <v>99</v>
      </c>
      <c r="E33" s="502"/>
      <c r="F33" s="502"/>
      <c r="G33" s="502"/>
      <c r="H33" s="502"/>
      <c r="I33" s="502"/>
      <c r="J33" s="502"/>
      <c r="K33" s="502"/>
      <c r="L33" s="505" t="s">
        <v>127</v>
      </c>
      <c r="M33" s="505"/>
      <c r="N33" s="505"/>
      <c r="O33" s="505"/>
      <c r="P33" s="505"/>
      <c r="Q33" s="505"/>
      <c r="R33" s="505"/>
      <c r="S33" s="505"/>
      <c r="T33" s="506"/>
    </row>
    <row r="34" spans="4:20" hidden="1" x14ac:dyDescent="0.2">
      <c r="D34" s="501" t="s">
        <v>100</v>
      </c>
      <c r="E34" s="502"/>
      <c r="F34" s="502"/>
      <c r="G34" s="502"/>
      <c r="H34" s="502"/>
      <c r="I34" s="502"/>
      <c r="J34" s="502"/>
      <c r="K34" s="502"/>
      <c r="L34" s="505" t="s">
        <v>124</v>
      </c>
      <c r="M34" s="505"/>
      <c r="N34" s="505"/>
      <c r="O34" s="505"/>
      <c r="P34" s="505"/>
      <c r="Q34" s="505"/>
      <c r="R34" s="505"/>
      <c r="S34" s="505"/>
      <c r="T34" s="506"/>
    </row>
    <row r="35" spans="4:20" hidden="1" x14ac:dyDescent="0.2">
      <c r="D35" s="501" t="s">
        <v>101</v>
      </c>
      <c r="E35" s="502"/>
      <c r="F35" s="502"/>
      <c r="G35" s="502"/>
      <c r="H35" s="502"/>
      <c r="I35" s="502"/>
      <c r="J35" s="502"/>
      <c r="K35" s="502"/>
      <c r="L35" s="503">
        <v>45464</v>
      </c>
      <c r="M35" s="503"/>
      <c r="N35" s="503"/>
      <c r="O35" s="503"/>
      <c r="P35" s="503"/>
      <c r="Q35" s="503"/>
      <c r="R35" s="503"/>
      <c r="S35" s="503"/>
      <c r="T35" s="504"/>
    </row>
    <row r="36" spans="4:20" hidden="1" x14ac:dyDescent="0.2">
      <c r="D36" s="501" t="s">
        <v>102</v>
      </c>
      <c r="E36" s="502"/>
      <c r="F36" s="502"/>
      <c r="G36" s="502"/>
      <c r="H36" s="502"/>
      <c r="I36" s="502"/>
      <c r="J36" s="502"/>
      <c r="K36" s="502"/>
      <c r="L36" s="503">
        <v>45914</v>
      </c>
      <c r="M36" s="503"/>
      <c r="N36" s="503"/>
      <c r="O36" s="503"/>
      <c r="P36" s="503"/>
      <c r="Q36" s="503"/>
      <c r="R36" s="503"/>
      <c r="S36" s="503"/>
      <c r="T36" s="504"/>
    </row>
    <row r="37" spans="4:20" hidden="1" x14ac:dyDescent="0.2">
      <c r="D37" s="501" t="s">
        <v>103</v>
      </c>
      <c r="E37" s="502"/>
      <c r="F37" s="502"/>
      <c r="G37" s="502"/>
      <c r="H37" s="502"/>
      <c r="I37" s="502"/>
      <c r="J37" s="502"/>
      <c r="K37" s="502"/>
      <c r="L37" s="505" t="s">
        <v>125</v>
      </c>
      <c r="M37" s="505"/>
      <c r="N37" s="505"/>
      <c r="O37" s="505"/>
      <c r="P37" s="505"/>
      <c r="Q37" s="505"/>
      <c r="R37" s="505"/>
      <c r="S37" s="505"/>
      <c r="T37" s="506"/>
    </row>
    <row r="38" spans="4:20" ht="13.5" hidden="1" thickBot="1" x14ac:dyDescent="0.25">
      <c r="D38" s="507" t="s">
        <v>104</v>
      </c>
      <c r="E38" s="508"/>
      <c r="F38" s="508"/>
      <c r="G38" s="508"/>
      <c r="H38" s="508"/>
      <c r="I38" s="508"/>
      <c r="J38" s="508"/>
      <c r="K38" s="508"/>
      <c r="L38" s="509" t="s">
        <v>74</v>
      </c>
      <c r="M38" s="509"/>
      <c r="N38" s="509"/>
      <c r="O38" s="509"/>
      <c r="P38" s="509"/>
      <c r="Q38" s="509"/>
      <c r="R38" s="509"/>
      <c r="S38" s="509"/>
      <c r="T38" s="510"/>
    </row>
    <row r="39" spans="4:20" ht="3.75" hidden="1" customHeight="1" x14ac:dyDescent="0.2">
      <c r="D39" s="512"/>
      <c r="E39" s="512"/>
      <c r="F39" s="512"/>
      <c r="G39" s="512"/>
      <c r="H39" s="512"/>
      <c r="I39" s="512"/>
      <c r="J39" s="512"/>
      <c r="K39" s="512"/>
      <c r="L39" s="545"/>
      <c r="M39" s="545"/>
      <c r="N39" s="545"/>
      <c r="O39" s="545"/>
      <c r="P39" s="545"/>
      <c r="Q39" s="545"/>
      <c r="R39" s="545"/>
      <c r="S39" s="545"/>
      <c r="T39" s="545"/>
    </row>
    <row r="40" spans="4:20" ht="13.5" hidden="1" thickTop="1" x14ac:dyDescent="0.2">
      <c r="D40" s="497" t="s">
        <v>96</v>
      </c>
      <c r="E40" s="498"/>
      <c r="F40" s="498"/>
      <c r="G40" s="498"/>
      <c r="H40" s="498"/>
      <c r="I40" s="498"/>
      <c r="J40" s="498"/>
      <c r="K40" s="498"/>
      <c r="L40" s="499" t="s">
        <v>131</v>
      </c>
      <c r="M40" s="499"/>
      <c r="N40" s="499"/>
      <c r="O40" s="499"/>
      <c r="P40" s="499"/>
      <c r="Q40" s="499"/>
      <c r="R40" s="499"/>
      <c r="S40" s="499"/>
      <c r="T40" s="500"/>
    </row>
    <row r="41" spans="4:20" hidden="1" x14ac:dyDescent="0.2">
      <c r="D41" s="501" t="s">
        <v>97</v>
      </c>
      <c r="E41" s="502"/>
      <c r="F41" s="502"/>
      <c r="G41" s="502"/>
      <c r="H41" s="502"/>
      <c r="I41" s="502"/>
      <c r="J41" s="502"/>
      <c r="K41" s="502"/>
      <c r="L41" s="503">
        <v>45729</v>
      </c>
      <c r="M41" s="503"/>
      <c r="N41" s="503"/>
      <c r="O41" s="503"/>
      <c r="P41" s="503"/>
      <c r="Q41" s="503"/>
      <c r="R41" s="503"/>
      <c r="S41" s="503"/>
      <c r="T41" s="504"/>
    </row>
    <row r="42" spans="4:20" hidden="1" x14ac:dyDescent="0.2">
      <c r="D42" s="501" t="s">
        <v>98</v>
      </c>
      <c r="E42" s="502"/>
      <c r="F42" s="502"/>
      <c r="G42" s="502"/>
      <c r="H42" s="502"/>
      <c r="I42" s="502"/>
      <c r="J42" s="502"/>
      <c r="K42" s="502"/>
      <c r="L42" s="505" t="s">
        <v>132</v>
      </c>
      <c r="M42" s="505"/>
      <c r="N42" s="505"/>
      <c r="O42" s="505"/>
      <c r="P42" s="505"/>
      <c r="Q42" s="505"/>
      <c r="R42" s="505"/>
      <c r="S42" s="505"/>
      <c r="T42" s="506"/>
    </row>
    <row r="43" spans="4:20" hidden="1" x14ac:dyDescent="0.2">
      <c r="D43" s="501" t="s">
        <v>99</v>
      </c>
      <c r="E43" s="502"/>
      <c r="F43" s="502"/>
      <c r="G43" s="502"/>
      <c r="H43" s="502"/>
      <c r="I43" s="502"/>
      <c r="J43" s="502"/>
      <c r="K43" s="502"/>
      <c r="L43" s="505" t="s">
        <v>127</v>
      </c>
      <c r="M43" s="505"/>
      <c r="N43" s="505"/>
      <c r="O43" s="505"/>
      <c r="P43" s="505"/>
      <c r="Q43" s="505"/>
      <c r="R43" s="505"/>
      <c r="S43" s="505"/>
      <c r="T43" s="506"/>
    </row>
    <row r="44" spans="4:20" hidden="1" x14ac:dyDescent="0.2">
      <c r="D44" s="501" t="s">
        <v>100</v>
      </c>
      <c r="E44" s="502"/>
      <c r="F44" s="502"/>
      <c r="G44" s="502"/>
      <c r="H44" s="502"/>
      <c r="I44" s="502"/>
      <c r="J44" s="502"/>
      <c r="K44" s="502"/>
      <c r="L44" s="505" t="s">
        <v>129</v>
      </c>
      <c r="M44" s="505"/>
      <c r="N44" s="505"/>
      <c r="O44" s="505"/>
      <c r="P44" s="505"/>
      <c r="Q44" s="505"/>
      <c r="R44" s="505"/>
      <c r="S44" s="505"/>
      <c r="T44" s="506"/>
    </row>
    <row r="45" spans="4:20" hidden="1" x14ac:dyDescent="0.2">
      <c r="D45" s="501" t="s">
        <v>101</v>
      </c>
      <c r="E45" s="502"/>
      <c r="F45" s="502"/>
      <c r="G45" s="502"/>
      <c r="H45" s="502"/>
      <c r="I45" s="502"/>
      <c r="J45" s="502"/>
      <c r="K45" s="502"/>
      <c r="L45" s="503">
        <v>45610</v>
      </c>
      <c r="M45" s="503"/>
      <c r="N45" s="503"/>
      <c r="O45" s="503"/>
      <c r="P45" s="503"/>
      <c r="Q45" s="503"/>
      <c r="R45" s="503"/>
      <c r="S45" s="503"/>
      <c r="T45" s="504"/>
    </row>
    <row r="46" spans="4:20" hidden="1" x14ac:dyDescent="0.2">
      <c r="D46" s="501" t="s">
        <v>102</v>
      </c>
      <c r="E46" s="502"/>
      <c r="F46" s="502"/>
      <c r="G46" s="502"/>
      <c r="H46" s="502"/>
      <c r="I46" s="502"/>
      <c r="J46" s="502"/>
      <c r="K46" s="502"/>
      <c r="L46" s="503">
        <v>46060</v>
      </c>
      <c r="M46" s="503"/>
      <c r="N46" s="503"/>
      <c r="O46" s="503"/>
      <c r="P46" s="503"/>
      <c r="Q46" s="503"/>
      <c r="R46" s="503"/>
      <c r="S46" s="503"/>
      <c r="T46" s="504"/>
    </row>
    <row r="47" spans="4:20" hidden="1" x14ac:dyDescent="0.2">
      <c r="D47" s="501" t="s">
        <v>103</v>
      </c>
      <c r="E47" s="502"/>
      <c r="F47" s="502"/>
      <c r="G47" s="502"/>
      <c r="H47" s="502"/>
      <c r="I47" s="502"/>
      <c r="J47" s="502"/>
      <c r="K47" s="502"/>
      <c r="L47" s="505" t="s">
        <v>130</v>
      </c>
      <c r="M47" s="505"/>
      <c r="N47" s="505"/>
      <c r="O47" s="505"/>
      <c r="P47" s="505"/>
      <c r="Q47" s="505"/>
      <c r="R47" s="505"/>
      <c r="S47" s="505"/>
      <c r="T47" s="506"/>
    </row>
    <row r="48" spans="4:20" ht="13.5" hidden="1" thickBot="1" x14ac:dyDescent="0.25">
      <c r="D48" s="507" t="s">
        <v>104</v>
      </c>
      <c r="E48" s="508"/>
      <c r="F48" s="508"/>
      <c r="G48" s="508"/>
      <c r="H48" s="508"/>
      <c r="I48" s="508"/>
      <c r="J48" s="508"/>
      <c r="K48" s="508"/>
      <c r="L48" s="509" t="s">
        <v>128</v>
      </c>
      <c r="M48" s="509"/>
      <c r="N48" s="509"/>
      <c r="O48" s="509"/>
      <c r="P48" s="509"/>
      <c r="Q48" s="509"/>
      <c r="R48" s="509"/>
      <c r="S48" s="509"/>
      <c r="T48" s="510"/>
    </row>
    <row r="49" spans="4:20" ht="3.75" hidden="1" customHeight="1" x14ac:dyDescent="0.2">
      <c r="D49" s="512"/>
      <c r="E49" s="512"/>
      <c r="F49" s="512"/>
      <c r="G49" s="512"/>
      <c r="H49" s="512"/>
      <c r="I49" s="512"/>
      <c r="J49" s="512"/>
      <c r="K49" s="512"/>
      <c r="L49" s="545"/>
      <c r="M49" s="545"/>
      <c r="N49" s="545"/>
      <c r="O49" s="545"/>
      <c r="P49" s="545"/>
      <c r="Q49" s="545"/>
      <c r="R49" s="545"/>
      <c r="S49" s="545"/>
      <c r="T49" s="545"/>
    </row>
    <row r="50" spans="4:20" hidden="1" x14ac:dyDescent="0.2"/>
  </sheetData>
  <mergeCells count="181">
    <mergeCell ref="AG22:AJ22"/>
    <mergeCell ref="D23:L23"/>
    <mergeCell ref="M23:P23"/>
    <mergeCell ref="Q23:T23"/>
    <mergeCell ref="U23:X23"/>
    <mergeCell ref="Y23:AB23"/>
    <mergeCell ref="AC23:AF23"/>
    <mergeCell ref="AG23:AJ23"/>
    <mergeCell ref="U21:X21"/>
    <mergeCell ref="Y21:AB21"/>
    <mergeCell ref="AC21:AF21"/>
    <mergeCell ref="AG21:AJ21"/>
    <mergeCell ref="D22:L22"/>
    <mergeCell ref="M22:P22"/>
    <mergeCell ref="Q22:T22"/>
    <mergeCell ref="U22:X22"/>
    <mergeCell ref="Y22:AB22"/>
    <mergeCell ref="AC22:AF22"/>
    <mergeCell ref="D21:L21"/>
    <mergeCell ref="M21:P21"/>
    <mergeCell ref="Q21:T21"/>
    <mergeCell ref="AG19:AJ19"/>
    <mergeCell ref="D20:L20"/>
    <mergeCell ref="M20:P20"/>
    <mergeCell ref="Q20:T20"/>
    <mergeCell ref="U20:X20"/>
    <mergeCell ref="Y20:AB20"/>
    <mergeCell ref="AC20:AF20"/>
    <mergeCell ref="AG20:AJ20"/>
    <mergeCell ref="D19:L19"/>
    <mergeCell ref="M19:P19"/>
    <mergeCell ref="Q19:T19"/>
    <mergeCell ref="U19:X19"/>
    <mergeCell ref="Y19:AB19"/>
    <mergeCell ref="AC19:AF19"/>
    <mergeCell ref="AG17:AJ17"/>
    <mergeCell ref="D18:L18"/>
    <mergeCell ref="M18:P18"/>
    <mergeCell ref="Q18:T18"/>
    <mergeCell ref="U18:X18"/>
    <mergeCell ref="Y18:AB18"/>
    <mergeCell ref="AC18:AF18"/>
    <mergeCell ref="AG18:AJ18"/>
    <mergeCell ref="D17:L17"/>
    <mergeCell ref="M17:P17"/>
    <mergeCell ref="Q17:T17"/>
    <mergeCell ref="U17:X17"/>
    <mergeCell ref="Y17:AB17"/>
    <mergeCell ref="AC17:AF17"/>
    <mergeCell ref="AG13:AJ13"/>
    <mergeCell ref="D14:L14"/>
    <mergeCell ref="M14:P14"/>
    <mergeCell ref="Q14:T14"/>
    <mergeCell ref="U14:X14"/>
    <mergeCell ref="Y14:AB14"/>
    <mergeCell ref="AC14:AF14"/>
    <mergeCell ref="M16:P16"/>
    <mergeCell ref="Q16:T16"/>
    <mergeCell ref="U16:X16"/>
    <mergeCell ref="Y16:AB16"/>
    <mergeCell ref="AC16:AF16"/>
    <mergeCell ref="AG16:AJ16"/>
    <mergeCell ref="AG14:AJ14"/>
    <mergeCell ref="D15:L15"/>
    <mergeCell ref="M15:P15"/>
    <mergeCell ref="Q15:T15"/>
    <mergeCell ref="U15:X15"/>
    <mergeCell ref="Y15:AB15"/>
    <mergeCell ref="AC15:AF15"/>
    <mergeCell ref="AG15:AJ15"/>
    <mergeCell ref="U11:X11"/>
    <mergeCell ref="Y11:AB11"/>
    <mergeCell ref="AC11:AF11"/>
    <mergeCell ref="U13:X13"/>
    <mergeCell ref="Y13:AB13"/>
    <mergeCell ref="AC13:AF13"/>
    <mergeCell ref="M12:P12"/>
    <mergeCell ref="Q12:T12"/>
    <mergeCell ref="U12:X12"/>
    <mergeCell ref="Y12:AB12"/>
    <mergeCell ref="AC12:AF12"/>
    <mergeCell ref="AC10:AF10"/>
    <mergeCell ref="AG10:AJ10"/>
    <mergeCell ref="D48:K48"/>
    <mergeCell ref="L48:T48"/>
    <mergeCell ref="D49:K49"/>
    <mergeCell ref="L49:T49"/>
    <mergeCell ref="D10:L10"/>
    <mergeCell ref="M10:P10"/>
    <mergeCell ref="Q10:T10"/>
    <mergeCell ref="D13:L13"/>
    <mergeCell ref="M13:P13"/>
    <mergeCell ref="Q13:T13"/>
    <mergeCell ref="D45:K45"/>
    <mergeCell ref="L45:T45"/>
    <mergeCell ref="D46:K46"/>
    <mergeCell ref="L46:T46"/>
    <mergeCell ref="D47:K47"/>
    <mergeCell ref="L47:T47"/>
    <mergeCell ref="D42:K42"/>
    <mergeCell ref="L42:T42"/>
    <mergeCell ref="D43:K43"/>
    <mergeCell ref="D11:L11"/>
    <mergeCell ref="M11:P11"/>
    <mergeCell ref="Q11:T11"/>
    <mergeCell ref="L43:T43"/>
    <mergeCell ref="D44:K44"/>
    <mergeCell ref="L44:T44"/>
    <mergeCell ref="D39:K39"/>
    <mergeCell ref="L39:T39"/>
    <mergeCell ref="D40:K40"/>
    <mergeCell ref="L40:T40"/>
    <mergeCell ref="D41:K41"/>
    <mergeCell ref="L41:T41"/>
    <mergeCell ref="D36:K36"/>
    <mergeCell ref="L36:T36"/>
    <mergeCell ref="D37:K37"/>
    <mergeCell ref="L37:T37"/>
    <mergeCell ref="D38:K38"/>
    <mergeCell ref="L38:T38"/>
    <mergeCell ref="D33:K33"/>
    <mergeCell ref="L33:T33"/>
    <mergeCell ref="D34:K34"/>
    <mergeCell ref="L34:T34"/>
    <mergeCell ref="D35:K35"/>
    <mergeCell ref="L35:T35"/>
    <mergeCell ref="D30:K30"/>
    <mergeCell ref="L30:T30"/>
    <mergeCell ref="D31:K31"/>
    <mergeCell ref="L31:T31"/>
    <mergeCell ref="D32:K32"/>
    <mergeCell ref="L32:T32"/>
    <mergeCell ref="D28:K28"/>
    <mergeCell ref="D29:K29"/>
    <mergeCell ref="L28:T28"/>
    <mergeCell ref="E24:K24"/>
    <mergeCell ref="D16:L16"/>
    <mergeCell ref="AG7:AJ7"/>
    <mergeCell ref="Q4:T6"/>
    <mergeCell ref="D9:L9"/>
    <mergeCell ref="M29:T29"/>
    <mergeCell ref="Q24:T24"/>
    <mergeCell ref="M24:P24"/>
    <mergeCell ref="AG3:AJ6"/>
    <mergeCell ref="M9:P9"/>
    <mergeCell ref="Y24:AB24"/>
    <mergeCell ref="AC24:AF24"/>
    <mergeCell ref="Y9:AB9"/>
    <mergeCell ref="AC9:AF9"/>
    <mergeCell ref="Q9:T9"/>
    <mergeCell ref="U24:X24"/>
    <mergeCell ref="AG24:AJ24"/>
    <mergeCell ref="AG9:AJ9"/>
    <mergeCell ref="U9:X9"/>
    <mergeCell ref="AG11:AJ11"/>
    <mergeCell ref="D12:L12"/>
    <mergeCell ref="AG12:AJ12"/>
    <mergeCell ref="U10:X10"/>
    <mergeCell ref="Y10:AB10"/>
    <mergeCell ref="B1:AG1"/>
    <mergeCell ref="M7:P7"/>
    <mergeCell ref="B3:B6"/>
    <mergeCell ref="D7:L7"/>
    <mergeCell ref="D8:L8"/>
    <mergeCell ref="C3:C6"/>
    <mergeCell ref="M3:P6"/>
    <mergeCell ref="Y4:AB6"/>
    <mergeCell ref="D3:L6"/>
    <mergeCell ref="AC4:AF6"/>
    <mergeCell ref="U4:X6"/>
    <mergeCell ref="Q3:AF3"/>
    <mergeCell ref="M8:P8"/>
    <mergeCell ref="U8:X8"/>
    <mergeCell ref="Y7:AB7"/>
    <mergeCell ref="AC8:AF8"/>
    <mergeCell ref="AC7:AF7"/>
    <mergeCell ref="Q8:T8"/>
    <mergeCell ref="Q7:T7"/>
    <mergeCell ref="U7:X7"/>
    <mergeCell ref="Y8:AB8"/>
    <mergeCell ref="AG8:AJ8"/>
  </mergeCells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rowBreaks count="1" manualBreakCount="1">
    <brk id="25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65"/>
  <sheetViews>
    <sheetView showZeros="0" workbookViewId="0">
      <pane ySplit="9" topLeftCell="A10" activePane="bottomLeft" state="frozen"/>
      <selection pane="bottomLeft"/>
    </sheetView>
  </sheetViews>
  <sheetFormatPr defaultRowHeight="12.75" x14ac:dyDescent="0.2"/>
  <cols>
    <col min="1" max="1" width="0.85546875" style="4" customWidth="1"/>
    <col min="2" max="2" width="33.7109375" style="5" customWidth="1"/>
    <col min="3" max="3" width="5" style="5" customWidth="1"/>
    <col min="4" max="4" width="4.28515625" style="5" customWidth="1"/>
    <col min="5" max="5" width="4.7109375" style="5" customWidth="1"/>
    <col min="6" max="6" width="2.5703125" style="5" customWidth="1"/>
    <col min="7" max="7" width="2.140625" style="5" customWidth="1"/>
    <col min="8" max="8" width="1.85546875" style="5" customWidth="1"/>
    <col min="9" max="9" width="5" style="5" customWidth="1"/>
    <col min="10" max="10" width="3.5703125" style="5" customWidth="1"/>
    <col min="11" max="11" width="2.5703125" style="5" customWidth="1"/>
    <col min="12" max="12" width="4.7109375" style="5" hidden="1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0.28515625" style="2" hidden="1" customWidth="1"/>
    <col min="38" max="38" width="39.28515625" style="70" hidden="1" customWidth="1"/>
    <col min="39" max="48" width="16.7109375" style="1" hidden="1" customWidth="1"/>
    <col min="49" max="49" width="17.7109375" style="1" hidden="1" customWidth="1"/>
    <col min="50" max="50" width="9.140625" style="1" hidden="1" customWidth="1"/>
    <col min="51" max="16384" width="9.140625" style="4"/>
  </cols>
  <sheetData>
    <row r="1" spans="2:50" ht="5.0999999999999996" customHeight="1" x14ac:dyDescent="0.2"/>
    <row r="2" spans="2:50" ht="15" x14ac:dyDescent="0.25">
      <c r="B2" s="453" t="s">
        <v>60</v>
      </c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  <c r="Q2" s="453"/>
      <c r="R2" s="453"/>
      <c r="S2" s="453"/>
      <c r="T2" s="453"/>
      <c r="U2" s="453"/>
      <c r="V2" s="453"/>
      <c r="W2" s="453"/>
      <c r="X2" s="453"/>
      <c r="Y2" s="453"/>
      <c r="Z2" s="453"/>
      <c r="AA2" s="453"/>
      <c r="AB2" s="453"/>
      <c r="AC2" s="453"/>
      <c r="AD2" s="453"/>
      <c r="AE2" s="453"/>
      <c r="AF2" s="453"/>
      <c r="AG2" s="465" t="s">
        <v>31</v>
      </c>
      <c r="AH2" s="465"/>
      <c r="AI2" s="465"/>
      <c r="AJ2" s="465"/>
      <c r="AK2" s="258"/>
      <c r="AL2" s="259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</row>
    <row r="3" spans="2:50" x14ac:dyDescent="0.2">
      <c r="B3" s="22"/>
      <c r="C3" s="42"/>
      <c r="D3" s="42"/>
      <c r="E3" s="42"/>
      <c r="F3" s="42"/>
      <c r="G3" s="42"/>
      <c r="H3" s="42"/>
      <c r="I3" s="42"/>
      <c r="J3" s="42"/>
      <c r="K3" s="23"/>
      <c r="L3" s="87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15"/>
      <c r="Z3" s="25"/>
      <c r="AA3" s="25"/>
      <c r="AB3" s="16"/>
      <c r="AC3" s="25"/>
      <c r="AD3" s="25"/>
      <c r="AF3" s="25"/>
      <c r="AG3" s="25"/>
      <c r="AK3" s="260"/>
      <c r="AL3" s="259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2:50" s="1" customFormat="1" ht="11.25" customHeight="1" x14ac:dyDescent="0.2">
      <c r="B4" s="107"/>
      <c r="C4" s="66"/>
      <c r="D4" s="314" t="s">
        <v>88</v>
      </c>
      <c r="E4" s="314"/>
      <c r="F4" s="314"/>
      <c r="G4" s="314"/>
      <c r="H4" s="314"/>
      <c r="I4" s="314"/>
      <c r="J4" s="314"/>
      <c r="K4" s="314"/>
      <c r="L4" s="314"/>
      <c r="M4" s="356" t="s">
        <v>65</v>
      </c>
      <c r="N4" s="356"/>
      <c r="O4" s="356"/>
      <c r="P4" s="356"/>
      <c r="Q4" s="356" t="s">
        <v>11</v>
      </c>
      <c r="R4" s="356"/>
      <c r="S4" s="356"/>
      <c r="T4" s="356"/>
      <c r="U4" s="356"/>
      <c r="V4" s="356"/>
      <c r="W4" s="356"/>
      <c r="X4" s="356"/>
      <c r="Y4" s="356"/>
      <c r="Z4" s="356"/>
      <c r="AA4" s="356"/>
      <c r="AB4" s="356"/>
      <c r="AC4" s="356"/>
      <c r="AD4" s="356"/>
      <c r="AE4" s="356"/>
      <c r="AF4" s="356"/>
      <c r="AG4" s="356" t="s">
        <v>64</v>
      </c>
      <c r="AH4" s="356"/>
      <c r="AI4" s="356"/>
      <c r="AJ4" s="462"/>
      <c r="AK4" s="219"/>
      <c r="AL4" s="259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2:50" s="1" customFormat="1" ht="11.25" x14ac:dyDescent="0.2">
      <c r="B5" s="37"/>
      <c r="C5" s="67" t="s">
        <v>12</v>
      </c>
      <c r="D5" s="315"/>
      <c r="E5" s="315"/>
      <c r="F5" s="315"/>
      <c r="G5" s="315"/>
      <c r="H5" s="315"/>
      <c r="I5" s="315"/>
      <c r="J5" s="315"/>
      <c r="K5" s="315"/>
      <c r="L5" s="315"/>
      <c r="M5" s="356"/>
      <c r="N5" s="356"/>
      <c r="O5" s="356"/>
      <c r="P5" s="356"/>
      <c r="Q5" s="356" t="s">
        <v>85</v>
      </c>
      <c r="R5" s="356"/>
      <c r="S5" s="356"/>
      <c r="T5" s="356"/>
      <c r="U5" s="369" t="s">
        <v>67</v>
      </c>
      <c r="V5" s="369"/>
      <c r="W5" s="369"/>
      <c r="X5" s="369"/>
      <c r="Y5" s="404" t="s">
        <v>72</v>
      </c>
      <c r="Z5" s="404"/>
      <c r="AA5" s="404"/>
      <c r="AB5" s="404"/>
      <c r="AC5" s="404" t="s">
        <v>15</v>
      </c>
      <c r="AD5" s="404"/>
      <c r="AE5" s="404"/>
      <c r="AF5" s="404"/>
      <c r="AG5" s="356"/>
      <c r="AH5" s="356"/>
      <c r="AI5" s="356"/>
      <c r="AJ5" s="462"/>
      <c r="AK5" s="219"/>
      <c r="AL5" s="259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2:50" s="1" customFormat="1" ht="11.25" x14ac:dyDescent="0.2">
      <c r="B6" s="38" t="s">
        <v>13</v>
      </c>
      <c r="C6" s="67" t="s">
        <v>14</v>
      </c>
      <c r="D6" s="315"/>
      <c r="E6" s="315"/>
      <c r="F6" s="315"/>
      <c r="G6" s="315"/>
      <c r="H6" s="315"/>
      <c r="I6" s="315"/>
      <c r="J6" s="315"/>
      <c r="K6" s="315"/>
      <c r="L6" s="315"/>
      <c r="M6" s="356"/>
      <c r="N6" s="356"/>
      <c r="O6" s="356"/>
      <c r="P6" s="356"/>
      <c r="Q6" s="356"/>
      <c r="R6" s="356"/>
      <c r="S6" s="356"/>
      <c r="T6" s="356"/>
      <c r="U6" s="371"/>
      <c r="V6" s="371"/>
      <c r="W6" s="371"/>
      <c r="X6" s="371"/>
      <c r="Y6" s="405"/>
      <c r="Z6" s="405"/>
      <c r="AA6" s="405"/>
      <c r="AB6" s="405"/>
      <c r="AC6" s="405"/>
      <c r="AD6" s="405"/>
      <c r="AE6" s="405"/>
      <c r="AF6" s="405"/>
      <c r="AG6" s="356"/>
      <c r="AH6" s="356"/>
      <c r="AI6" s="356"/>
      <c r="AJ6" s="462"/>
      <c r="AK6" s="219"/>
      <c r="AL6" s="259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2:50" s="1" customFormat="1" ht="11.25" x14ac:dyDescent="0.2">
      <c r="B7" s="37"/>
      <c r="C7" s="67" t="s">
        <v>16</v>
      </c>
      <c r="D7" s="315"/>
      <c r="E7" s="315"/>
      <c r="F7" s="315"/>
      <c r="G7" s="315"/>
      <c r="H7" s="315"/>
      <c r="I7" s="315"/>
      <c r="J7" s="315"/>
      <c r="K7" s="315"/>
      <c r="L7" s="315"/>
      <c r="M7" s="356"/>
      <c r="N7" s="356"/>
      <c r="O7" s="356"/>
      <c r="P7" s="356"/>
      <c r="Q7" s="356"/>
      <c r="R7" s="356"/>
      <c r="S7" s="356"/>
      <c r="T7" s="356"/>
      <c r="U7" s="371"/>
      <c r="V7" s="371"/>
      <c r="W7" s="371"/>
      <c r="X7" s="371"/>
      <c r="Y7" s="405"/>
      <c r="Z7" s="405"/>
      <c r="AA7" s="405"/>
      <c r="AB7" s="405"/>
      <c r="AC7" s="405"/>
      <c r="AD7" s="405"/>
      <c r="AE7" s="405"/>
      <c r="AF7" s="405"/>
      <c r="AG7" s="356"/>
      <c r="AH7" s="356"/>
      <c r="AI7" s="356"/>
      <c r="AJ7" s="462"/>
      <c r="AK7" s="219"/>
      <c r="AL7" s="259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  <row r="8" spans="2:50" s="1" customFormat="1" ht="11.25" x14ac:dyDescent="0.2">
      <c r="B8" s="37"/>
      <c r="C8" s="67"/>
      <c r="D8" s="316"/>
      <c r="E8" s="316"/>
      <c r="F8" s="316"/>
      <c r="G8" s="316"/>
      <c r="H8" s="316"/>
      <c r="I8" s="316"/>
      <c r="J8" s="316"/>
      <c r="K8" s="316"/>
      <c r="L8" s="316"/>
      <c r="M8" s="356"/>
      <c r="N8" s="356"/>
      <c r="O8" s="356"/>
      <c r="P8" s="356"/>
      <c r="Q8" s="356"/>
      <c r="R8" s="356"/>
      <c r="S8" s="356"/>
      <c r="T8" s="356"/>
      <c r="U8" s="432"/>
      <c r="V8" s="432"/>
      <c r="W8" s="432"/>
      <c r="X8" s="432"/>
      <c r="Y8" s="437"/>
      <c r="Z8" s="437"/>
      <c r="AA8" s="437"/>
      <c r="AB8" s="437"/>
      <c r="AC8" s="437"/>
      <c r="AD8" s="437"/>
      <c r="AE8" s="437"/>
      <c r="AF8" s="437"/>
      <c r="AG8" s="356"/>
      <c r="AH8" s="356"/>
      <c r="AI8" s="356"/>
      <c r="AJ8" s="462"/>
      <c r="AK8" s="219"/>
      <c r="AL8" s="259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</row>
    <row r="9" spans="2:50" ht="13.5" thickBot="1" x14ac:dyDescent="0.25">
      <c r="B9" s="110">
        <v>1</v>
      </c>
      <c r="C9" s="257">
        <v>2</v>
      </c>
      <c r="D9" s="454">
        <v>3</v>
      </c>
      <c r="E9" s="454"/>
      <c r="F9" s="454"/>
      <c r="G9" s="454"/>
      <c r="H9" s="454"/>
      <c r="I9" s="454"/>
      <c r="J9" s="454"/>
      <c r="K9" s="454"/>
      <c r="L9" s="454"/>
      <c r="M9" s="355" t="s">
        <v>17</v>
      </c>
      <c r="N9" s="355"/>
      <c r="O9" s="355"/>
      <c r="P9" s="355"/>
      <c r="Q9" s="355" t="s">
        <v>18</v>
      </c>
      <c r="R9" s="355"/>
      <c r="S9" s="355"/>
      <c r="T9" s="355"/>
      <c r="U9" s="355" t="s">
        <v>19</v>
      </c>
      <c r="V9" s="355"/>
      <c r="W9" s="355"/>
      <c r="X9" s="355"/>
      <c r="Y9" s="429" t="s">
        <v>20</v>
      </c>
      <c r="Z9" s="429"/>
      <c r="AA9" s="429"/>
      <c r="AB9" s="429"/>
      <c r="AC9" s="355" t="s">
        <v>21</v>
      </c>
      <c r="AD9" s="355"/>
      <c r="AE9" s="355"/>
      <c r="AF9" s="355"/>
      <c r="AG9" s="355" t="s">
        <v>22</v>
      </c>
      <c r="AH9" s="355"/>
      <c r="AI9" s="355"/>
      <c r="AJ9" s="423"/>
      <c r="AK9" s="218"/>
      <c r="AL9" s="259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</row>
    <row r="10" spans="2:50" ht="22.5" x14ac:dyDescent="0.2">
      <c r="B10" s="111" t="s">
        <v>32</v>
      </c>
      <c r="C10" s="90" t="s">
        <v>33</v>
      </c>
      <c r="D10" s="599" t="s">
        <v>24</v>
      </c>
      <c r="E10" s="600"/>
      <c r="F10" s="600"/>
      <c r="G10" s="600"/>
      <c r="H10" s="600"/>
      <c r="I10" s="600"/>
      <c r="J10" s="600"/>
      <c r="K10" s="600"/>
      <c r="L10" s="601"/>
      <c r="M10" s="558">
        <v>0</v>
      </c>
      <c r="N10" s="558"/>
      <c r="O10" s="558"/>
      <c r="P10" s="558"/>
      <c r="Q10" s="558">
        <v>361009039.42000002</v>
      </c>
      <c r="R10" s="558"/>
      <c r="S10" s="558"/>
      <c r="T10" s="558"/>
      <c r="U10" s="558">
        <v>0</v>
      </c>
      <c r="V10" s="558"/>
      <c r="W10" s="558"/>
      <c r="X10" s="558"/>
      <c r="Y10" s="558">
        <v>0</v>
      </c>
      <c r="Z10" s="558"/>
      <c r="AA10" s="558"/>
      <c r="AB10" s="558"/>
      <c r="AC10" s="558">
        <v>361009039.42000002</v>
      </c>
      <c r="AD10" s="558"/>
      <c r="AE10" s="558"/>
      <c r="AF10" s="558"/>
      <c r="AG10" s="558">
        <v>0</v>
      </c>
      <c r="AH10" s="558"/>
      <c r="AI10" s="558"/>
      <c r="AJ10" s="559"/>
      <c r="AK10" s="76"/>
      <c r="AL10" s="259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</row>
    <row r="11" spans="2:50" x14ac:dyDescent="0.2">
      <c r="B11" s="112" t="s">
        <v>34</v>
      </c>
      <c r="C11" s="91"/>
      <c r="D11" s="300"/>
      <c r="E11" s="301"/>
      <c r="F11" s="301"/>
      <c r="G11" s="301"/>
      <c r="H11" s="301"/>
      <c r="I11" s="301"/>
      <c r="J11" s="301"/>
      <c r="K11" s="301"/>
      <c r="L11" s="302"/>
      <c r="M11" s="358"/>
      <c r="N11" s="358"/>
      <c r="O11" s="358"/>
      <c r="P11" s="358"/>
      <c r="Q11" s="358"/>
      <c r="R11" s="358"/>
      <c r="S11" s="358"/>
      <c r="T11" s="358"/>
      <c r="U11" s="358"/>
      <c r="V11" s="358"/>
      <c r="W11" s="358"/>
      <c r="X11" s="358"/>
      <c r="Y11" s="358"/>
      <c r="Z11" s="358"/>
      <c r="AA11" s="358"/>
      <c r="AB11" s="358"/>
      <c r="AC11" s="358"/>
      <c r="AD11" s="358"/>
      <c r="AE11" s="358"/>
      <c r="AF11" s="358"/>
      <c r="AG11" s="358"/>
      <c r="AH11" s="358"/>
      <c r="AI11" s="358"/>
      <c r="AJ11" s="460"/>
      <c r="AK11" s="76"/>
      <c r="AL11" s="259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</row>
    <row r="12" spans="2:50" ht="22.5" x14ac:dyDescent="0.2">
      <c r="B12" s="112" t="s">
        <v>35</v>
      </c>
      <c r="C12" s="95" t="s">
        <v>36</v>
      </c>
      <c r="D12" s="615" t="s">
        <v>24</v>
      </c>
      <c r="E12" s="616"/>
      <c r="F12" s="616"/>
      <c r="G12" s="616"/>
      <c r="H12" s="616"/>
      <c r="I12" s="616"/>
      <c r="J12" s="616"/>
      <c r="K12" s="616"/>
      <c r="L12" s="617"/>
      <c r="M12" s="451"/>
      <c r="N12" s="451"/>
      <c r="O12" s="451"/>
      <c r="P12" s="451"/>
      <c r="Q12" s="451"/>
      <c r="R12" s="451"/>
      <c r="S12" s="451"/>
      <c r="T12" s="451"/>
      <c r="U12" s="451"/>
      <c r="V12" s="451"/>
      <c r="W12" s="451"/>
      <c r="X12" s="451"/>
      <c r="Y12" s="451"/>
      <c r="Z12" s="451"/>
      <c r="AA12" s="451"/>
      <c r="AB12" s="451"/>
      <c r="AC12" s="451"/>
      <c r="AD12" s="451"/>
      <c r="AE12" s="451"/>
      <c r="AF12" s="451"/>
      <c r="AG12" s="451"/>
      <c r="AH12" s="451"/>
      <c r="AI12" s="451"/>
      <c r="AJ12" s="452"/>
      <c r="AK12" s="76"/>
      <c r="AL12" s="259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</row>
    <row r="13" spans="2:50" x14ac:dyDescent="0.2">
      <c r="B13" s="112" t="s">
        <v>37</v>
      </c>
      <c r="C13" s="93"/>
      <c r="D13" s="300"/>
      <c r="E13" s="301"/>
      <c r="F13" s="301"/>
      <c r="G13" s="301"/>
      <c r="H13" s="301"/>
      <c r="I13" s="301"/>
      <c r="J13" s="301"/>
      <c r="K13" s="301"/>
      <c r="L13" s="302"/>
      <c r="M13" s="339"/>
      <c r="N13" s="339"/>
      <c r="O13" s="339"/>
      <c r="P13" s="339"/>
      <c r="Q13" s="339"/>
      <c r="R13" s="339"/>
      <c r="S13" s="339"/>
      <c r="T13" s="339"/>
      <c r="U13" s="339"/>
      <c r="V13" s="339"/>
      <c r="W13" s="339"/>
      <c r="X13" s="339"/>
      <c r="Y13" s="339"/>
      <c r="Z13" s="339"/>
      <c r="AA13" s="339"/>
      <c r="AB13" s="339"/>
      <c r="AC13" s="339"/>
      <c r="AD13" s="339"/>
      <c r="AE13" s="339"/>
      <c r="AF13" s="339"/>
      <c r="AG13" s="339"/>
      <c r="AH13" s="339"/>
      <c r="AI13" s="339"/>
      <c r="AJ13" s="340"/>
      <c r="AK13" s="76"/>
      <c r="AL13" s="259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</row>
    <row r="14" spans="2:50" hidden="1" x14ac:dyDescent="0.2">
      <c r="B14" s="235"/>
      <c r="C14" s="245"/>
      <c r="D14" s="629"/>
      <c r="E14" s="630"/>
      <c r="F14" s="630"/>
      <c r="G14" s="630"/>
      <c r="H14" s="630"/>
      <c r="I14" s="630"/>
      <c r="J14" s="630"/>
      <c r="K14" s="630"/>
      <c r="L14" s="631"/>
      <c r="M14" s="549"/>
      <c r="N14" s="550"/>
      <c r="O14" s="550"/>
      <c r="P14" s="554"/>
      <c r="Q14" s="549"/>
      <c r="R14" s="550"/>
      <c r="S14" s="550"/>
      <c r="T14" s="554"/>
      <c r="U14" s="549"/>
      <c r="V14" s="550"/>
      <c r="W14" s="550"/>
      <c r="X14" s="554"/>
      <c r="Y14" s="549"/>
      <c r="Z14" s="550"/>
      <c r="AA14" s="550"/>
      <c r="AB14" s="554"/>
      <c r="AC14" s="549"/>
      <c r="AD14" s="550"/>
      <c r="AE14" s="550"/>
      <c r="AF14" s="554"/>
      <c r="AG14" s="549"/>
      <c r="AH14" s="550"/>
      <c r="AI14" s="550"/>
      <c r="AJ14" s="551"/>
      <c r="AK14" s="237"/>
      <c r="AL14" s="238"/>
      <c r="AM14" s="239"/>
      <c r="AN14" s="239"/>
      <c r="AO14" s="239"/>
      <c r="AP14" s="239"/>
      <c r="AQ14" s="239"/>
      <c r="AR14" s="239"/>
      <c r="AS14" s="239"/>
      <c r="AT14" s="239"/>
      <c r="AU14" s="239"/>
      <c r="AV14" s="239"/>
      <c r="AW14" s="239"/>
      <c r="AX14" s="239"/>
    </row>
    <row r="15" spans="2:50" hidden="1" x14ac:dyDescent="0.2">
      <c r="B15" s="240"/>
      <c r="C15" s="246"/>
      <c r="D15" s="612"/>
      <c r="E15" s="613"/>
      <c r="F15" s="613"/>
      <c r="G15" s="613"/>
      <c r="H15" s="613"/>
      <c r="I15" s="613"/>
      <c r="J15" s="613"/>
      <c r="K15" s="613"/>
      <c r="L15" s="614"/>
      <c r="M15" s="546"/>
      <c r="N15" s="547"/>
      <c r="O15" s="547"/>
      <c r="P15" s="548"/>
      <c r="Q15" s="546"/>
      <c r="R15" s="547"/>
      <c r="S15" s="547"/>
      <c r="T15" s="548"/>
      <c r="U15" s="546"/>
      <c r="V15" s="547"/>
      <c r="W15" s="547"/>
      <c r="X15" s="548"/>
      <c r="Y15" s="546"/>
      <c r="Z15" s="547"/>
      <c r="AA15" s="547"/>
      <c r="AB15" s="548"/>
      <c r="AC15" s="546"/>
      <c r="AD15" s="547"/>
      <c r="AE15" s="547"/>
      <c r="AF15" s="548"/>
      <c r="AG15" s="546"/>
      <c r="AH15" s="547"/>
      <c r="AI15" s="547"/>
      <c r="AJ15" s="552"/>
      <c r="AK15" s="237"/>
      <c r="AL15" s="238"/>
      <c r="AM15" s="239"/>
      <c r="AN15" s="239"/>
      <c r="AO15" s="239"/>
      <c r="AP15" s="239"/>
      <c r="AQ15" s="239"/>
      <c r="AR15" s="239"/>
      <c r="AS15" s="239"/>
      <c r="AT15" s="239"/>
      <c r="AU15" s="239"/>
      <c r="AV15" s="239"/>
      <c r="AW15" s="239"/>
      <c r="AX15" s="239"/>
    </row>
    <row r="16" spans="2:50" s="68" customFormat="1" x14ac:dyDescent="0.2">
      <c r="B16" s="242"/>
      <c r="C16" s="120" t="s">
        <v>36</v>
      </c>
      <c r="D16" s="633"/>
      <c r="E16" s="634"/>
      <c r="F16" s="634"/>
      <c r="G16" s="634"/>
      <c r="H16" s="634"/>
      <c r="I16" s="634"/>
      <c r="J16" s="634"/>
      <c r="K16" s="634"/>
      <c r="L16" s="635"/>
      <c r="M16" s="553"/>
      <c r="N16" s="553"/>
      <c r="O16" s="553"/>
      <c r="P16" s="553"/>
      <c r="Q16" s="553"/>
      <c r="R16" s="553"/>
      <c r="S16" s="553"/>
      <c r="T16" s="553"/>
      <c r="U16" s="553"/>
      <c r="V16" s="553"/>
      <c r="W16" s="553"/>
      <c r="X16" s="553"/>
      <c r="Y16" s="553"/>
      <c r="Z16" s="553"/>
      <c r="AA16" s="553"/>
      <c r="AB16" s="553"/>
      <c r="AC16" s="555">
        <f>Q16+U16+Y16</f>
        <v>0</v>
      </c>
      <c r="AD16" s="555"/>
      <c r="AE16" s="555"/>
      <c r="AF16" s="555"/>
      <c r="AG16" s="555"/>
      <c r="AH16" s="555"/>
      <c r="AI16" s="555"/>
      <c r="AJ16" s="556"/>
      <c r="AK16" s="121"/>
      <c r="AL16" s="243"/>
      <c r="AM16" s="244"/>
      <c r="AN16" s="244"/>
      <c r="AO16" s="244"/>
      <c r="AP16" s="244"/>
      <c r="AQ16" s="244"/>
      <c r="AR16" s="244"/>
      <c r="AS16" s="244"/>
      <c r="AT16" s="244"/>
      <c r="AU16" s="244"/>
      <c r="AV16" s="244"/>
      <c r="AW16" s="244"/>
      <c r="AX16" s="244"/>
    </row>
    <row r="17" spans="2:50" hidden="1" x14ac:dyDescent="0.2">
      <c r="B17" s="113"/>
      <c r="C17" s="96"/>
      <c r="D17" s="97"/>
      <c r="E17" s="483"/>
      <c r="F17" s="484"/>
      <c r="G17" s="484"/>
      <c r="H17" s="484"/>
      <c r="I17" s="484"/>
      <c r="J17" s="484"/>
      <c r="K17" s="485"/>
      <c r="L17" s="255"/>
      <c r="M17" s="323"/>
      <c r="N17" s="324"/>
      <c r="O17" s="324"/>
      <c r="P17" s="326"/>
      <c r="Q17" s="323"/>
      <c r="R17" s="324"/>
      <c r="S17" s="324"/>
      <c r="T17" s="326"/>
      <c r="U17" s="323"/>
      <c r="V17" s="324"/>
      <c r="W17" s="324"/>
      <c r="X17" s="326"/>
      <c r="Y17" s="323"/>
      <c r="Z17" s="324"/>
      <c r="AA17" s="324"/>
      <c r="AB17" s="326"/>
      <c r="AC17" s="323"/>
      <c r="AD17" s="324"/>
      <c r="AE17" s="324"/>
      <c r="AF17" s="326"/>
      <c r="AG17" s="323"/>
      <c r="AH17" s="324"/>
      <c r="AI17" s="324"/>
      <c r="AJ17" s="325"/>
      <c r="AK17" s="76"/>
      <c r="AL17" s="216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</row>
    <row r="18" spans="2:50" ht="22.5" x14ac:dyDescent="0.2">
      <c r="B18" s="112" t="s">
        <v>38</v>
      </c>
      <c r="C18" s="91" t="s">
        <v>39</v>
      </c>
      <c r="D18" s="615" t="s">
        <v>24</v>
      </c>
      <c r="E18" s="616"/>
      <c r="F18" s="616"/>
      <c r="G18" s="616"/>
      <c r="H18" s="616"/>
      <c r="I18" s="616"/>
      <c r="J18" s="616"/>
      <c r="K18" s="616"/>
      <c r="L18" s="617"/>
      <c r="M18" s="327"/>
      <c r="N18" s="327"/>
      <c r="O18" s="327"/>
      <c r="P18" s="327"/>
      <c r="Q18" s="327"/>
      <c r="R18" s="327"/>
      <c r="S18" s="327"/>
      <c r="T18" s="327"/>
      <c r="U18" s="327"/>
      <c r="V18" s="327"/>
      <c r="W18" s="327"/>
      <c r="X18" s="327"/>
      <c r="Y18" s="327"/>
      <c r="Z18" s="327"/>
      <c r="AA18" s="327"/>
      <c r="AB18" s="327"/>
      <c r="AC18" s="327"/>
      <c r="AD18" s="327"/>
      <c r="AE18" s="327"/>
      <c r="AF18" s="327"/>
      <c r="AG18" s="327"/>
      <c r="AH18" s="327"/>
      <c r="AI18" s="327"/>
      <c r="AJ18" s="328"/>
      <c r="AK18" s="76"/>
      <c r="AL18" s="259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</row>
    <row r="19" spans="2:50" x14ac:dyDescent="0.2">
      <c r="B19" s="112" t="s">
        <v>37</v>
      </c>
      <c r="C19" s="93"/>
      <c r="D19" s="300"/>
      <c r="E19" s="301"/>
      <c r="F19" s="301"/>
      <c r="G19" s="301"/>
      <c r="H19" s="301"/>
      <c r="I19" s="301"/>
      <c r="J19" s="301"/>
      <c r="K19" s="301"/>
      <c r="L19" s="302"/>
      <c r="M19" s="339"/>
      <c r="N19" s="339"/>
      <c r="O19" s="339"/>
      <c r="P19" s="339"/>
      <c r="Q19" s="339"/>
      <c r="R19" s="339"/>
      <c r="S19" s="339"/>
      <c r="T19" s="339"/>
      <c r="U19" s="339"/>
      <c r="V19" s="339"/>
      <c r="W19" s="339"/>
      <c r="X19" s="339"/>
      <c r="Y19" s="339"/>
      <c r="Z19" s="339"/>
      <c r="AA19" s="339"/>
      <c r="AB19" s="339"/>
      <c r="AC19" s="339"/>
      <c r="AD19" s="339"/>
      <c r="AE19" s="339"/>
      <c r="AF19" s="339"/>
      <c r="AG19" s="339"/>
      <c r="AH19" s="339"/>
      <c r="AI19" s="339"/>
      <c r="AJ19" s="340"/>
      <c r="AK19" s="76"/>
      <c r="AL19" s="259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</row>
    <row r="20" spans="2:50" hidden="1" x14ac:dyDescent="0.2">
      <c r="B20" s="235"/>
      <c r="C20" s="245"/>
      <c r="D20" s="629"/>
      <c r="E20" s="630"/>
      <c r="F20" s="630"/>
      <c r="G20" s="630"/>
      <c r="H20" s="630"/>
      <c r="I20" s="630"/>
      <c r="J20" s="630"/>
      <c r="K20" s="630"/>
      <c r="L20" s="631"/>
      <c r="M20" s="549"/>
      <c r="N20" s="550"/>
      <c r="O20" s="550"/>
      <c r="P20" s="554"/>
      <c r="Q20" s="549"/>
      <c r="R20" s="550"/>
      <c r="S20" s="550"/>
      <c r="T20" s="554"/>
      <c r="U20" s="549"/>
      <c r="V20" s="550"/>
      <c r="W20" s="550"/>
      <c r="X20" s="554"/>
      <c r="Y20" s="549"/>
      <c r="Z20" s="550"/>
      <c r="AA20" s="550"/>
      <c r="AB20" s="554"/>
      <c r="AC20" s="549"/>
      <c r="AD20" s="550"/>
      <c r="AE20" s="550"/>
      <c r="AF20" s="554"/>
      <c r="AG20" s="549"/>
      <c r="AH20" s="550"/>
      <c r="AI20" s="550"/>
      <c r="AJ20" s="551"/>
      <c r="AK20" s="237"/>
      <c r="AL20" s="238"/>
      <c r="AM20" s="239"/>
      <c r="AN20" s="239"/>
      <c r="AO20" s="239"/>
      <c r="AP20" s="239"/>
      <c r="AQ20" s="239"/>
      <c r="AR20" s="239"/>
      <c r="AS20" s="239"/>
      <c r="AT20" s="239"/>
      <c r="AU20" s="239"/>
      <c r="AV20" s="239"/>
      <c r="AW20" s="239"/>
      <c r="AX20" s="239"/>
    </row>
    <row r="21" spans="2:50" hidden="1" x14ac:dyDescent="0.2">
      <c r="B21" s="240"/>
      <c r="C21" s="246"/>
      <c r="D21" s="612"/>
      <c r="E21" s="613"/>
      <c r="F21" s="613"/>
      <c r="G21" s="613"/>
      <c r="H21" s="613"/>
      <c r="I21" s="613"/>
      <c r="J21" s="613"/>
      <c r="K21" s="613"/>
      <c r="L21" s="614"/>
      <c r="M21" s="546"/>
      <c r="N21" s="547"/>
      <c r="O21" s="547"/>
      <c r="P21" s="548"/>
      <c r="Q21" s="546"/>
      <c r="R21" s="547"/>
      <c r="S21" s="547"/>
      <c r="T21" s="548"/>
      <c r="U21" s="546"/>
      <c r="V21" s="547"/>
      <c r="W21" s="547"/>
      <c r="X21" s="548"/>
      <c r="Y21" s="546"/>
      <c r="Z21" s="547"/>
      <c r="AA21" s="547"/>
      <c r="AB21" s="548"/>
      <c r="AC21" s="546"/>
      <c r="AD21" s="547"/>
      <c r="AE21" s="547"/>
      <c r="AF21" s="548"/>
      <c r="AG21" s="546"/>
      <c r="AH21" s="547"/>
      <c r="AI21" s="547"/>
      <c r="AJ21" s="552"/>
      <c r="AK21" s="237"/>
      <c r="AL21" s="238"/>
      <c r="AM21" s="239"/>
      <c r="AN21" s="239"/>
      <c r="AO21" s="239"/>
      <c r="AP21" s="239"/>
      <c r="AQ21" s="239"/>
      <c r="AR21" s="239"/>
      <c r="AS21" s="239"/>
      <c r="AT21" s="239"/>
      <c r="AU21" s="239"/>
      <c r="AV21" s="239"/>
      <c r="AW21" s="239"/>
      <c r="AX21" s="239"/>
    </row>
    <row r="22" spans="2:50" s="68" customFormat="1" x14ac:dyDescent="0.2">
      <c r="B22" s="242"/>
      <c r="C22" s="120" t="s">
        <v>39</v>
      </c>
      <c r="D22" s="633"/>
      <c r="E22" s="634"/>
      <c r="F22" s="634"/>
      <c r="G22" s="634"/>
      <c r="H22" s="634"/>
      <c r="I22" s="634"/>
      <c r="J22" s="634"/>
      <c r="K22" s="634"/>
      <c r="L22" s="635"/>
      <c r="M22" s="553"/>
      <c r="N22" s="553"/>
      <c r="O22" s="553"/>
      <c r="P22" s="553"/>
      <c r="Q22" s="553"/>
      <c r="R22" s="553"/>
      <c r="S22" s="553"/>
      <c r="T22" s="553"/>
      <c r="U22" s="553"/>
      <c r="V22" s="553"/>
      <c r="W22" s="553"/>
      <c r="X22" s="553"/>
      <c r="Y22" s="553"/>
      <c r="Z22" s="553"/>
      <c r="AA22" s="553"/>
      <c r="AB22" s="553"/>
      <c r="AC22" s="555">
        <f>Q22+U22+Y22</f>
        <v>0</v>
      </c>
      <c r="AD22" s="555"/>
      <c r="AE22" s="555"/>
      <c r="AF22" s="555"/>
      <c r="AG22" s="555"/>
      <c r="AH22" s="555"/>
      <c r="AI22" s="555"/>
      <c r="AJ22" s="556"/>
      <c r="AK22" s="121"/>
      <c r="AL22" s="243"/>
      <c r="AM22" s="244"/>
      <c r="AN22" s="244"/>
      <c r="AO22" s="244"/>
      <c r="AP22" s="244"/>
      <c r="AQ22" s="244"/>
      <c r="AR22" s="244"/>
      <c r="AS22" s="244"/>
      <c r="AT22" s="244"/>
      <c r="AU22" s="244"/>
      <c r="AV22" s="244"/>
      <c r="AW22" s="244"/>
      <c r="AX22" s="244"/>
    </row>
    <row r="23" spans="2:50" hidden="1" x14ac:dyDescent="0.2">
      <c r="B23" s="113"/>
      <c r="C23" s="99"/>
      <c r="D23" s="97"/>
      <c r="E23" s="483"/>
      <c r="F23" s="484"/>
      <c r="G23" s="484"/>
      <c r="H23" s="484"/>
      <c r="I23" s="484"/>
      <c r="J23" s="484"/>
      <c r="K23" s="485"/>
      <c r="L23" s="255"/>
      <c r="M23" s="334"/>
      <c r="N23" s="335"/>
      <c r="O23" s="335"/>
      <c r="P23" s="336"/>
      <c r="Q23" s="334"/>
      <c r="R23" s="335"/>
      <c r="S23" s="335"/>
      <c r="T23" s="336"/>
      <c r="U23" s="334"/>
      <c r="V23" s="335"/>
      <c r="W23" s="335"/>
      <c r="X23" s="336"/>
      <c r="Y23" s="334"/>
      <c r="Z23" s="335"/>
      <c r="AA23" s="335"/>
      <c r="AB23" s="336"/>
      <c r="AC23" s="334"/>
      <c r="AD23" s="335"/>
      <c r="AE23" s="335"/>
      <c r="AF23" s="336"/>
      <c r="AG23" s="334"/>
      <c r="AH23" s="335"/>
      <c r="AI23" s="335"/>
      <c r="AJ23" s="517"/>
      <c r="AK23" s="76"/>
      <c r="AL23" s="216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</row>
    <row r="24" spans="2:50" x14ac:dyDescent="0.2">
      <c r="B24" s="112" t="s">
        <v>40</v>
      </c>
      <c r="C24" s="91" t="s">
        <v>41</v>
      </c>
      <c r="D24" s="615" t="s">
        <v>24</v>
      </c>
      <c r="E24" s="616"/>
      <c r="F24" s="616"/>
      <c r="G24" s="616"/>
      <c r="H24" s="616"/>
      <c r="I24" s="616"/>
      <c r="J24" s="616"/>
      <c r="K24" s="616"/>
      <c r="L24" s="617"/>
      <c r="M24" s="638"/>
      <c r="N24" s="638"/>
      <c r="O24" s="638"/>
      <c r="P24" s="638"/>
      <c r="Q24" s="569" t="s">
        <v>24</v>
      </c>
      <c r="R24" s="569"/>
      <c r="S24" s="569"/>
      <c r="T24" s="569"/>
      <c r="U24" s="327">
        <v>0</v>
      </c>
      <c r="V24" s="327"/>
      <c r="W24" s="327"/>
      <c r="X24" s="327"/>
      <c r="Y24" s="327">
        <v>0</v>
      </c>
      <c r="Z24" s="327"/>
      <c r="AA24" s="327"/>
      <c r="AB24" s="327"/>
      <c r="AC24" s="327">
        <v>0</v>
      </c>
      <c r="AD24" s="327"/>
      <c r="AE24" s="327"/>
      <c r="AF24" s="327"/>
      <c r="AG24" s="327">
        <v>0</v>
      </c>
      <c r="AH24" s="327"/>
      <c r="AI24" s="327"/>
      <c r="AJ24" s="328"/>
      <c r="AK24" s="76"/>
      <c r="AL24" s="259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</row>
    <row r="25" spans="2:50" x14ac:dyDescent="0.2">
      <c r="B25" s="112" t="s">
        <v>93</v>
      </c>
      <c r="C25" s="91" t="s">
        <v>42</v>
      </c>
      <c r="D25" s="615" t="s">
        <v>92</v>
      </c>
      <c r="E25" s="616"/>
      <c r="F25" s="616"/>
      <c r="G25" s="616"/>
      <c r="H25" s="616"/>
      <c r="I25" s="616"/>
      <c r="J25" s="616"/>
      <c r="K25" s="616"/>
      <c r="L25" s="617"/>
      <c r="M25" s="327"/>
      <c r="N25" s="327"/>
      <c r="O25" s="327"/>
      <c r="P25" s="327"/>
      <c r="Q25" s="569" t="s">
        <v>92</v>
      </c>
      <c r="R25" s="569"/>
      <c r="S25" s="569"/>
      <c r="T25" s="569"/>
      <c r="U25" s="327"/>
      <c r="V25" s="327"/>
      <c r="W25" s="327"/>
      <c r="X25" s="327"/>
      <c r="Y25" s="327"/>
      <c r="Z25" s="327"/>
      <c r="AA25" s="327"/>
      <c r="AB25" s="327"/>
      <c r="AC25" s="327"/>
      <c r="AD25" s="327"/>
      <c r="AE25" s="327"/>
      <c r="AF25" s="327"/>
      <c r="AG25" s="569" t="s">
        <v>92</v>
      </c>
      <c r="AH25" s="569"/>
      <c r="AI25" s="569"/>
      <c r="AJ25" s="570"/>
      <c r="AK25" s="76"/>
      <c r="AL25" s="259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</row>
    <row r="26" spans="2:50" hidden="1" x14ac:dyDescent="0.2">
      <c r="B26" s="235"/>
      <c r="C26" s="236"/>
      <c r="D26" s="629"/>
      <c r="E26" s="630"/>
      <c r="F26" s="630"/>
      <c r="G26" s="630"/>
      <c r="H26" s="630"/>
      <c r="I26" s="630"/>
      <c r="J26" s="630"/>
      <c r="K26" s="630"/>
      <c r="L26" s="631"/>
      <c r="M26" s="549"/>
      <c r="N26" s="550"/>
      <c r="O26" s="550"/>
      <c r="P26" s="554"/>
      <c r="Q26" s="562" t="s">
        <v>24</v>
      </c>
      <c r="R26" s="563"/>
      <c r="S26" s="563"/>
      <c r="T26" s="564"/>
      <c r="U26" s="549"/>
      <c r="V26" s="550"/>
      <c r="W26" s="550"/>
      <c r="X26" s="554"/>
      <c r="Y26" s="549"/>
      <c r="Z26" s="550"/>
      <c r="AA26" s="550"/>
      <c r="AB26" s="554"/>
      <c r="AC26" s="549"/>
      <c r="AD26" s="550"/>
      <c r="AE26" s="550"/>
      <c r="AF26" s="554"/>
      <c r="AG26" s="571" t="s">
        <v>24</v>
      </c>
      <c r="AH26" s="571"/>
      <c r="AI26" s="571"/>
      <c r="AJ26" s="572"/>
      <c r="AK26" s="237"/>
      <c r="AL26" s="238"/>
      <c r="AM26" s="239"/>
      <c r="AN26" s="239"/>
      <c r="AO26" s="239"/>
      <c r="AP26" s="239"/>
      <c r="AQ26" s="239"/>
      <c r="AR26" s="239"/>
      <c r="AS26" s="239"/>
      <c r="AT26" s="239"/>
      <c r="AU26" s="239"/>
      <c r="AV26" s="239"/>
      <c r="AW26" s="239"/>
      <c r="AX26" s="239"/>
    </row>
    <row r="27" spans="2:50" hidden="1" x14ac:dyDescent="0.2">
      <c r="B27" s="240"/>
      <c r="C27" s="241"/>
      <c r="D27" s="612"/>
      <c r="E27" s="613"/>
      <c r="F27" s="613"/>
      <c r="G27" s="613"/>
      <c r="H27" s="613"/>
      <c r="I27" s="613"/>
      <c r="J27" s="613"/>
      <c r="K27" s="613"/>
      <c r="L27" s="614"/>
      <c r="M27" s="546"/>
      <c r="N27" s="547"/>
      <c r="O27" s="547"/>
      <c r="P27" s="548"/>
      <c r="Q27" s="562" t="s">
        <v>24</v>
      </c>
      <c r="R27" s="563"/>
      <c r="S27" s="563"/>
      <c r="T27" s="564"/>
      <c r="U27" s="546"/>
      <c r="V27" s="547"/>
      <c r="W27" s="547"/>
      <c r="X27" s="548"/>
      <c r="Y27" s="546"/>
      <c r="Z27" s="547"/>
      <c r="AA27" s="547"/>
      <c r="AB27" s="548"/>
      <c r="AC27" s="546"/>
      <c r="AD27" s="547"/>
      <c r="AE27" s="547"/>
      <c r="AF27" s="548"/>
      <c r="AG27" s="571" t="s">
        <v>24</v>
      </c>
      <c r="AH27" s="571"/>
      <c r="AI27" s="571"/>
      <c r="AJ27" s="572"/>
      <c r="AK27" s="237"/>
      <c r="AL27" s="238"/>
      <c r="AM27" s="239"/>
      <c r="AN27" s="239"/>
      <c r="AO27" s="239"/>
      <c r="AP27" s="239"/>
      <c r="AQ27" s="239"/>
      <c r="AR27" s="239"/>
      <c r="AS27" s="239"/>
      <c r="AT27" s="239"/>
      <c r="AU27" s="239"/>
      <c r="AV27" s="239"/>
      <c r="AW27" s="239"/>
      <c r="AX27" s="239"/>
    </row>
    <row r="28" spans="2:50" s="68" customFormat="1" x14ac:dyDescent="0.2">
      <c r="B28" s="242"/>
      <c r="C28" s="120" t="s">
        <v>42</v>
      </c>
      <c r="D28" s="633"/>
      <c r="E28" s="634"/>
      <c r="F28" s="634"/>
      <c r="G28" s="634"/>
      <c r="H28" s="634"/>
      <c r="I28" s="634"/>
      <c r="J28" s="634"/>
      <c r="K28" s="634"/>
      <c r="L28" s="635"/>
      <c r="M28" s="565"/>
      <c r="N28" s="565"/>
      <c r="O28" s="565"/>
      <c r="P28" s="565"/>
      <c r="Q28" s="332" t="s">
        <v>24</v>
      </c>
      <c r="R28" s="332"/>
      <c r="S28" s="332"/>
      <c r="T28" s="332"/>
      <c r="U28" s="553"/>
      <c r="V28" s="553"/>
      <c r="W28" s="553"/>
      <c r="X28" s="553"/>
      <c r="Y28" s="553"/>
      <c r="Z28" s="553"/>
      <c r="AA28" s="553"/>
      <c r="AB28" s="553"/>
      <c r="AC28" s="555">
        <f>U28+Y28</f>
        <v>0</v>
      </c>
      <c r="AD28" s="555"/>
      <c r="AE28" s="555"/>
      <c r="AF28" s="555"/>
      <c r="AG28" s="332" t="s">
        <v>24</v>
      </c>
      <c r="AH28" s="332"/>
      <c r="AI28" s="332"/>
      <c r="AJ28" s="333"/>
      <c r="AK28" s="121"/>
      <c r="AL28" s="243"/>
      <c r="AM28" s="244"/>
      <c r="AN28" s="244"/>
      <c r="AO28" s="244"/>
      <c r="AP28" s="244"/>
      <c r="AQ28" s="244"/>
      <c r="AR28" s="244"/>
      <c r="AS28" s="244"/>
      <c r="AT28" s="244"/>
      <c r="AU28" s="244"/>
      <c r="AV28" s="244"/>
      <c r="AW28" s="244"/>
      <c r="AX28" s="244"/>
    </row>
    <row r="29" spans="2:50" x14ac:dyDescent="0.2">
      <c r="B29" s="112" t="s">
        <v>91</v>
      </c>
      <c r="C29" s="91" t="s">
        <v>43</v>
      </c>
      <c r="D29" s="615" t="s">
        <v>92</v>
      </c>
      <c r="E29" s="616"/>
      <c r="F29" s="616"/>
      <c r="G29" s="616"/>
      <c r="H29" s="616"/>
      <c r="I29" s="616"/>
      <c r="J29" s="616"/>
      <c r="K29" s="616"/>
      <c r="L29" s="617"/>
      <c r="M29" s="327"/>
      <c r="N29" s="327"/>
      <c r="O29" s="327"/>
      <c r="P29" s="327"/>
      <c r="Q29" s="569" t="s">
        <v>92</v>
      </c>
      <c r="R29" s="569"/>
      <c r="S29" s="569"/>
      <c r="T29" s="569"/>
      <c r="U29" s="327"/>
      <c r="V29" s="327"/>
      <c r="W29" s="327"/>
      <c r="X29" s="327"/>
      <c r="Y29" s="327"/>
      <c r="Z29" s="327"/>
      <c r="AA29" s="327"/>
      <c r="AB29" s="327"/>
      <c r="AC29" s="327"/>
      <c r="AD29" s="327"/>
      <c r="AE29" s="327"/>
      <c r="AF29" s="327"/>
      <c r="AG29" s="569" t="s">
        <v>92</v>
      </c>
      <c r="AH29" s="569"/>
      <c r="AI29" s="569"/>
      <c r="AJ29" s="570"/>
      <c r="AK29" s="76"/>
      <c r="AL29" s="259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</row>
    <row r="30" spans="2:50" hidden="1" x14ac:dyDescent="0.2">
      <c r="B30" s="235"/>
      <c r="C30" s="236"/>
      <c r="D30" s="629"/>
      <c r="E30" s="630"/>
      <c r="F30" s="630"/>
      <c r="G30" s="630"/>
      <c r="H30" s="630"/>
      <c r="I30" s="630"/>
      <c r="J30" s="630"/>
      <c r="K30" s="630"/>
      <c r="L30" s="631"/>
      <c r="M30" s="549"/>
      <c r="N30" s="550"/>
      <c r="O30" s="550"/>
      <c r="P30" s="554"/>
      <c r="Q30" s="562" t="s">
        <v>24</v>
      </c>
      <c r="R30" s="563"/>
      <c r="S30" s="563"/>
      <c r="T30" s="564"/>
      <c r="U30" s="549"/>
      <c r="V30" s="550"/>
      <c r="W30" s="550"/>
      <c r="X30" s="554"/>
      <c r="Y30" s="549"/>
      <c r="Z30" s="550"/>
      <c r="AA30" s="550"/>
      <c r="AB30" s="554"/>
      <c r="AC30" s="549"/>
      <c r="AD30" s="550"/>
      <c r="AE30" s="550"/>
      <c r="AF30" s="554"/>
      <c r="AG30" s="571" t="s">
        <v>92</v>
      </c>
      <c r="AH30" s="571"/>
      <c r="AI30" s="571"/>
      <c r="AJ30" s="572"/>
      <c r="AK30" s="237"/>
      <c r="AL30" s="238"/>
      <c r="AM30" s="239"/>
      <c r="AN30" s="239"/>
      <c r="AO30" s="239"/>
      <c r="AP30" s="239"/>
      <c r="AQ30" s="239"/>
      <c r="AR30" s="239"/>
      <c r="AS30" s="239"/>
      <c r="AT30" s="239"/>
      <c r="AU30" s="239"/>
      <c r="AV30" s="239"/>
      <c r="AW30" s="239"/>
      <c r="AX30" s="239"/>
    </row>
    <row r="31" spans="2:50" hidden="1" x14ac:dyDescent="0.2">
      <c r="B31" s="240"/>
      <c r="C31" s="241"/>
      <c r="D31" s="612"/>
      <c r="E31" s="613"/>
      <c r="F31" s="613"/>
      <c r="G31" s="613"/>
      <c r="H31" s="613"/>
      <c r="I31" s="613"/>
      <c r="J31" s="613"/>
      <c r="K31" s="613"/>
      <c r="L31" s="614"/>
      <c r="M31" s="546"/>
      <c r="N31" s="547"/>
      <c r="O31" s="547"/>
      <c r="P31" s="548"/>
      <c r="Q31" s="562" t="s">
        <v>24</v>
      </c>
      <c r="R31" s="563"/>
      <c r="S31" s="563"/>
      <c r="T31" s="564"/>
      <c r="U31" s="546"/>
      <c r="V31" s="547"/>
      <c r="W31" s="547"/>
      <c r="X31" s="548"/>
      <c r="Y31" s="546"/>
      <c r="Z31" s="547"/>
      <c r="AA31" s="547"/>
      <c r="AB31" s="548"/>
      <c r="AC31" s="546"/>
      <c r="AD31" s="547"/>
      <c r="AE31" s="547"/>
      <c r="AF31" s="548"/>
      <c r="AG31" s="571" t="s">
        <v>92</v>
      </c>
      <c r="AH31" s="571"/>
      <c r="AI31" s="571"/>
      <c r="AJ31" s="572"/>
      <c r="AK31" s="237"/>
      <c r="AL31" s="238"/>
      <c r="AM31" s="239"/>
      <c r="AN31" s="239"/>
      <c r="AO31" s="239"/>
      <c r="AP31" s="239"/>
      <c r="AQ31" s="239"/>
      <c r="AR31" s="239"/>
      <c r="AS31" s="239"/>
      <c r="AT31" s="239"/>
      <c r="AU31" s="239"/>
      <c r="AV31" s="239"/>
      <c r="AW31" s="239"/>
      <c r="AX31" s="239"/>
    </row>
    <row r="32" spans="2:50" x14ac:dyDescent="0.2">
      <c r="B32" s="242"/>
      <c r="C32" s="120" t="s">
        <v>43</v>
      </c>
      <c r="D32" s="633"/>
      <c r="E32" s="634"/>
      <c r="F32" s="634"/>
      <c r="G32" s="634"/>
      <c r="H32" s="634"/>
      <c r="I32" s="634"/>
      <c r="J32" s="634"/>
      <c r="K32" s="634"/>
      <c r="L32" s="635"/>
      <c r="M32" s="357"/>
      <c r="N32" s="357"/>
      <c r="O32" s="357"/>
      <c r="P32" s="357"/>
      <c r="Q32" s="332" t="s">
        <v>24</v>
      </c>
      <c r="R32" s="332"/>
      <c r="S32" s="332"/>
      <c r="T32" s="332"/>
      <c r="U32" s="626"/>
      <c r="V32" s="626"/>
      <c r="W32" s="626"/>
      <c r="X32" s="626"/>
      <c r="Y32" s="626"/>
      <c r="Z32" s="626"/>
      <c r="AA32" s="626"/>
      <c r="AB32" s="626"/>
      <c r="AC32" s="329">
        <f>U32+Y32</f>
        <v>0</v>
      </c>
      <c r="AD32" s="329"/>
      <c r="AE32" s="329"/>
      <c r="AF32" s="329"/>
      <c r="AG32" s="332" t="s">
        <v>24</v>
      </c>
      <c r="AH32" s="332"/>
      <c r="AI32" s="332"/>
      <c r="AJ32" s="333"/>
      <c r="AK32" s="121"/>
      <c r="AL32" s="243"/>
      <c r="AM32" s="244"/>
      <c r="AN32" s="244"/>
      <c r="AO32" s="244"/>
      <c r="AP32" s="244"/>
      <c r="AQ32" s="244"/>
      <c r="AR32" s="244"/>
      <c r="AS32" s="244"/>
      <c r="AT32" s="244"/>
      <c r="AU32" s="244"/>
      <c r="AV32" s="244"/>
      <c r="AW32" s="244"/>
      <c r="AX32" s="244"/>
    </row>
    <row r="33" spans="2:50" ht="22.5" x14ac:dyDescent="0.2">
      <c r="B33" s="112" t="s">
        <v>44</v>
      </c>
      <c r="C33" s="91" t="s">
        <v>45</v>
      </c>
      <c r="D33" s="615" t="s">
        <v>24</v>
      </c>
      <c r="E33" s="616"/>
      <c r="F33" s="616"/>
      <c r="G33" s="616"/>
      <c r="H33" s="616"/>
      <c r="I33" s="616"/>
      <c r="J33" s="616"/>
      <c r="K33" s="616"/>
      <c r="L33" s="617"/>
      <c r="M33" s="569" t="s">
        <v>24</v>
      </c>
      <c r="N33" s="569"/>
      <c r="O33" s="569"/>
      <c r="P33" s="569"/>
      <c r="Q33" s="620">
        <f>Q34</f>
        <v>361009039.42000002</v>
      </c>
      <c r="R33" s="621"/>
      <c r="S33" s="621"/>
      <c r="T33" s="622"/>
      <c r="U33" s="620">
        <f>U34+U37</f>
        <v>0</v>
      </c>
      <c r="V33" s="621"/>
      <c r="W33" s="621"/>
      <c r="X33" s="622"/>
      <c r="Y33" s="620">
        <f>Y37</f>
        <v>0</v>
      </c>
      <c r="Z33" s="621"/>
      <c r="AA33" s="621"/>
      <c r="AB33" s="622"/>
      <c r="AC33" s="620">
        <f>AC34+AC37</f>
        <v>361009039.42000002</v>
      </c>
      <c r="AD33" s="621"/>
      <c r="AE33" s="621"/>
      <c r="AF33" s="622"/>
      <c r="AG33" s="569" t="s">
        <v>24</v>
      </c>
      <c r="AH33" s="569"/>
      <c r="AI33" s="569"/>
      <c r="AJ33" s="570"/>
      <c r="AK33" s="76"/>
      <c r="AL33" s="259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</row>
    <row r="34" spans="2:50" ht="45" x14ac:dyDescent="0.2">
      <c r="B34" s="112" t="s">
        <v>298</v>
      </c>
      <c r="C34" s="91" t="s">
        <v>47</v>
      </c>
      <c r="D34" s="615" t="s">
        <v>24</v>
      </c>
      <c r="E34" s="616"/>
      <c r="F34" s="616"/>
      <c r="G34" s="616"/>
      <c r="H34" s="616"/>
      <c r="I34" s="616"/>
      <c r="J34" s="616"/>
      <c r="K34" s="616"/>
      <c r="L34" s="617"/>
      <c r="M34" s="569" t="s">
        <v>24</v>
      </c>
      <c r="N34" s="569"/>
      <c r="O34" s="569"/>
      <c r="P34" s="569"/>
      <c r="Q34" s="327">
        <f>SUM(Q35:Q36)</f>
        <v>361009039.42000002</v>
      </c>
      <c r="R34" s="327"/>
      <c r="S34" s="327"/>
      <c r="T34" s="327"/>
      <c r="U34" s="327">
        <f>SUM(U35:U36)</f>
        <v>0</v>
      </c>
      <c r="V34" s="327"/>
      <c r="W34" s="327"/>
      <c r="X34" s="327"/>
      <c r="Y34" s="569" t="s">
        <v>24</v>
      </c>
      <c r="Z34" s="569"/>
      <c r="AA34" s="569"/>
      <c r="AB34" s="569"/>
      <c r="AC34" s="327">
        <f>SUM(AC35:AC36)</f>
        <v>361009039.42000002</v>
      </c>
      <c r="AD34" s="327"/>
      <c r="AE34" s="327"/>
      <c r="AF34" s="327"/>
      <c r="AG34" s="569" t="s">
        <v>24</v>
      </c>
      <c r="AH34" s="569"/>
      <c r="AI34" s="569"/>
      <c r="AJ34" s="570"/>
      <c r="AK34" s="259"/>
      <c r="AL34" s="259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</row>
    <row r="35" spans="2:50" ht="22.5" x14ac:dyDescent="0.2">
      <c r="B35" s="112" t="s">
        <v>48</v>
      </c>
      <c r="C35" s="95" t="s">
        <v>49</v>
      </c>
      <c r="D35" s="300" t="s">
        <v>24</v>
      </c>
      <c r="E35" s="301"/>
      <c r="F35" s="301"/>
      <c r="G35" s="301"/>
      <c r="H35" s="301"/>
      <c r="I35" s="301"/>
      <c r="J35" s="301"/>
      <c r="K35" s="301"/>
      <c r="L35" s="302"/>
      <c r="M35" s="354" t="s">
        <v>24</v>
      </c>
      <c r="N35" s="354"/>
      <c r="O35" s="354"/>
      <c r="P35" s="354"/>
      <c r="Q35" s="557">
        <v>-7007036.5599999996</v>
      </c>
      <c r="R35" s="557"/>
      <c r="S35" s="557"/>
      <c r="T35" s="557"/>
      <c r="U35" s="557">
        <v>0</v>
      </c>
      <c r="V35" s="557"/>
      <c r="W35" s="557"/>
      <c r="X35" s="557"/>
      <c r="Y35" s="354" t="s">
        <v>24</v>
      </c>
      <c r="Z35" s="354"/>
      <c r="AA35" s="354"/>
      <c r="AB35" s="354"/>
      <c r="AC35" s="593">
        <f>Q35+U35</f>
        <v>-7007036.5599999996</v>
      </c>
      <c r="AD35" s="594"/>
      <c r="AE35" s="594"/>
      <c r="AF35" s="595"/>
      <c r="AG35" s="354" t="s">
        <v>24</v>
      </c>
      <c r="AH35" s="354"/>
      <c r="AI35" s="354"/>
      <c r="AJ35" s="447"/>
      <c r="AK35" s="209"/>
      <c r="AL35" s="204"/>
      <c r="AM35" s="204"/>
      <c r="AN35" s="207"/>
      <c r="AO35" s="207"/>
      <c r="AP35" s="207"/>
      <c r="AQ35" s="207"/>
      <c r="AR35" s="207"/>
      <c r="AS35" s="207"/>
      <c r="AT35" s="207"/>
      <c r="AU35" s="207"/>
      <c r="AV35" s="207"/>
      <c r="AW35" s="207"/>
      <c r="AX35" s="11"/>
    </row>
    <row r="36" spans="2:50" ht="22.5" x14ac:dyDescent="0.2">
      <c r="B36" s="112" t="s">
        <v>50</v>
      </c>
      <c r="C36" s="91" t="s">
        <v>51</v>
      </c>
      <c r="D36" s="300" t="s">
        <v>24</v>
      </c>
      <c r="E36" s="301"/>
      <c r="F36" s="301"/>
      <c r="G36" s="301"/>
      <c r="H36" s="301"/>
      <c r="I36" s="301"/>
      <c r="J36" s="301"/>
      <c r="K36" s="301"/>
      <c r="L36" s="302"/>
      <c r="M36" s="330" t="s">
        <v>24</v>
      </c>
      <c r="N36" s="330"/>
      <c r="O36" s="330"/>
      <c r="P36" s="330"/>
      <c r="Q36" s="557">
        <v>368016075.98000002</v>
      </c>
      <c r="R36" s="557"/>
      <c r="S36" s="557"/>
      <c r="T36" s="557"/>
      <c r="U36" s="557">
        <v>0</v>
      </c>
      <c r="V36" s="557"/>
      <c r="W36" s="557"/>
      <c r="X36" s="557"/>
      <c r="Y36" s="330" t="s">
        <v>24</v>
      </c>
      <c r="Z36" s="330"/>
      <c r="AA36" s="330"/>
      <c r="AB36" s="330"/>
      <c r="AC36" s="416">
        <f>Q36+U36</f>
        <v>368016075.98000002</v>
      </c>
      <c r="AD36" s="416"/>
      <c r="AE36" s="416"/>
      <c r="AF36" s="416"/>
      <c r="AG36" s="330" t="s">
        <v>24</v>
      </c>
      <c r="AH36" s="330"/>
      <c r="AI36" s="330"/>
      <c r="AJ36" s="331"/>
      <c r="AK36" s="209"/>
      <c r="AL36" s="204"/>
      <c r="AM36" s="204"/>
      <c r="AN36" s="207"/>
      <c r="AO36" s="207"/>
      <c r="AP36" s="207"/>
      <c r="AQ36" s="207"/>
      <c r="AR36" s="207"/>
      <c r="AS36" s="207"/>
      <c r="AT36" s="207"/>
      <c r="AU36" s="207"/>
      <c r="AV36" s="207"/>
      <c r="AW36" s="207"/>
      <c r="AX36" s="11"/>
    </row>
    <row r="37" spans="2:50" ht="22.5" x14ac:dyDescent="0.2">
      <c r="B37" s="112" t="s">
        <v>52</v>
      </c>
      <c r="C37" s="91" t="s">
        <v>53</v>
      </c>
      <c r="D37" s="615" t="s">
        <v>24</v>
      </c>
      <c r="E37" s="616"/>
      <c r="F37" s="616"/>
      <c r="G37" s="616"/>
      <c r="H37" s="616"/>
      <c r="I37" s="616"/>
      <c r="J37" s="616"/>
      <c r="K37" s="616"/>
      <c r="L37" s="617"/>
      <c r="M37" s="569" t="s">
        <v>24</v>
      </c>
      <c r="N37" s="569"/>
      <c r="O37" s="569"/>
      <c r="P37" s="569"/>
      <c r="Q37" s="569" t="s">
        <v>24</v>
      </c>
      <c r="R37" s="569"/>
      <c r="S37" s="569"/>
      <c r="T37" s="569"/>
      <c r="U37" s="327">
        <f>SUM(U39:U40)</f>
        <v>0</v>
      </c>
      <c r="V37" s="327"/>
      <c r="W37" s="327"/>
      <c r="X37" s="327"/>
      <c r="Y37" s="327">
        <f>SUM(Y39:Y40)</f>
        <v>0</v>
      </c>
      <c r="Z37" s="327"/>
      <c r="AA37" s="327"/>
      <c r="AB37" s="327"/>
      <c r="AC37" s="327">
        <f>SUM(AC39:AC40)</f>
        <v>0</v>
      </c>
      <c r="AD37" s="327"/>
      <c r="AE37" s="327"/>
      <c r="AF37" s="327"/>
      <c r="AG37" s="653" t="s">
        <v>24</v>
      </c>
      <c r="AH37" s="654"/>
      <c r="AI37" s="654"/>
      <c r="AJ37" s="655"/>
      <c r="AK37" s="260"/>
      <c r="AL37" s="204"/>
      <c r="AM37" s="206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11"/>
    </row>
    <row r="38" spans="2:50" ht="12.75" hidden="1" customHeight="1" x14ac:dyDescent="0.2">
      <c r="B38" s="112" t="s">
        <v>37</v>
      </c>
      <c r="C38" s="91"/>
      <c r="D38" s="300"/>
      <c r="E38" s="301"/>
      <c r="F38" s="301"/>
      <c r="G38" s="301"/>
      <c r="H38" s="301"/>
      <c r="I38" s="301"/>
      <c r="J38" s="301"/>
      <c r="K38" s="302"/>
      <c r="L38" s="256"/>
      <c r="M38" s="467"/>
      <c r="N38" s="468"/>
      <c r="O38" s="468"/>
      <c r="P38" s="469"/>
      <c r="Q38" s="467"/>
      <c r="R38" s="468"/>
      <c r="S38" s="468"/>
      <c r="T38" s="469"/>
      <c r="U38" s="323"/>
      <c r="V38" s="324"/>
      <c r="W38" s="324"/>
      <c r="X38" s="326"/>
      <c r="Y38" s="475"/>
      <c r="Z38" s="476"/>
      <c r="AA38" s="476"/>
      <c r="AB38" s="477"/>
      <c r="AC38" s="475"/>
      <c r="AD38" s="476"/>
      <c r="AE38" s="476"/>
      <c r="AF38" s="477"/>
      <c r="AG38" s="467"/>
      <c r="AH38" s="468"/>
      <c r="AI38" s="468"/>
      <c r="AJ38" s="470"/>
      <c r="AK38" s="260"/>
      <c r="AL38" s="204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</row>
    <row r="39" spans="2:50" ht="22.5" x14ac:dyDescent="0.2">
      <c r="B39" s="112" t="s">
        <v>89</v>
      </c>
      <c r="C39" s="95" t="s">
        <v>54</v>
      </c>
      <c r="D39" s="300" t="s">
        <v>24</v>
      </c>
      <c r="E39" s="301"/>
      <c r="F39" s="301"/>
      <c r="G39" s="301"/>
      <c r="H39" s="301"/>
      <c r="I39" s="301"/>
      <c r="J39" s="301"/>
      <c r="K39" s="301"/>
      <c r="L39" s="302"/>
      <c r="M39" s="330" t="s">
        <v>24</v>
      </c>
      <c r="N39" s="330"/>
      <c r="O39" s="330"/>
      <c r="P39" s="330"/>
      <c r="Q39" s="330" t="s">
        <v>24</v>
      </c>
      <c r="R39" s="330"/>
      <c r="S39" s="330"/>
      <c r="T39" s="330"/>
      <c r="U39" s="557"/>
      <c r="V39" s="557"/>
      <c r="W39" s="557"/>
      <c r="X39" s="557"/>
      <c r="Y39" s="557"/>
      <c r="Z39" s="557"/>
      <c r="AA39" s="557"/>
      <c r="AB39" s="557"/>
      <c r="AC39" s="416">
        <f>U39+Y39</f>
        <v>0</v>
      </c>
      <c r="AD39" s="416"/>
      <c r="AE39" s="416"/>
      <c r="AF39" s="416"/>
      <c r="AG39" s="467" t="s">
        <v>24</v>
      </c>
      <c r="AH39" s="468"/>
      <c r="AI39" s="468"/>
      <c r="AJ39" s="470"/>
      <c r="AK39" s="260"/>
      <c r="AL39" s="204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</row>
    <row r="40" spans="2:50" ht="23.25" thickBot="1" x14ac:dyDescent="0.25">
      <c r="B40" s="112" t="s">
        <v>90</v>
      </c>
      <c r="C40" s="94" t="s">
        <v>55</v>
      </c>
      <c r="D40" s="311" t="s">
        <v>24</v>
      </c>
      <c r="E40" s="312"/>
      <c r="F40" s="312"/>
      <c r="G40" s="312"/>
      <c r="H40" s="312"/>
      <c r="I40" s="312"/>
      <c r="J40" s="312"/>
      <c r="K40" s="312"/>
      <c r="L40" s="313"/>
      <c r="M40" s="352" t="s">
        <v>24</v>
      </c>
      <c r="N40" s="352"/>
      <c r="O40" s="352"/>
      <c r="P40" s="352"/>
      <c r="Q40" s="352" t="s">
        <v>24</v>
      </c>
      <c r="R40" s="352"/>
      <c r="S40" s="352"/>
      <c r="T40" s="352"/>
      <c r="U40" s="628"/>
      <c r="V40" s="628"/>
      <c r="W40" s="628"/>
      <c r="X40" s="628"/>
      <c r="Y40" s="628"/>
      <c r="Z40" s="628"/>
      <c r="AA40" s="628"/>
      <c r="AB40" s="628"/>
      <c r="AC40" s="351">
        <f>U40+Y40</f>
        <v>0</v>
      </c>
      <c r="AD40" s="351"/>
      <c r="AE40" s="351"/>
      <c r="AF40" s="351"/>
      <c r="AG40" s="623" t="s">
        <v>24</v>
      </c>
      <c r="AH40" s="624"/>
      <c r="AI40" s="624"/>
      <c r="AJ40" s="625"/>
      <c r="AK40" s="260"/>
      <c r="AL40" s="204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</row>
    <row r="41" spans="2:50" x14ac:dyDescent="0.2">
      <c r="B41" s="45"/>
      <c r="C41" s="263"/>
      <c r="D41" s="263"/>
      <c r="E41" s="263"/>
      <c r="F41" s="263"/>
      <c r="G41" s="263"/>
      <c r="H41" s="263"/>
      <c r="I41" s="263"/>
      <c r="J41" s="263"/>
      <c r="K41" s="261"/>
      <c r="L41" s="261"/>
      <c r="M41" s="261"/>
      <c r="N41" s="261"/>
      <c r="O41" s="261"/>
      <c r="P41" s="254"/>
      <c r="Q41" s="261"/>
      <c r="R41" s="261"/>
      <c r="S41" s="254"/>
      <c r="T41" s="261"/>
      <c r="U41" s="261"/>
      <c r="V41" s="254"/>
      <c r="W41" s="261"/>
      <c r="X41" s="261"/>
      <c r="Y41" s="47"/>
      <c r="Z41" s="261"/>
      <c r="AA41" s="261"/>
      <c r="AB41" s="254"/>
      <c r="AC41" s="261"/>
      <c r="AD41" s="261"/>
      <c r="AF41" s="261"/>
      <c r="AG41" s="261"/>
      <c r="AK41" s="260"/>
      <c r="AL41" s="204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</row>
    <row r="42" spans="2:50" hidden="1" x14ac:dyDescent="0.2"/>
    <row r="43" spans="2:50" ht="48" hidden="1" customHeight="1" thickTop="1" thickBot="1" x14ac:dyDescent="0.25">
      <c r="D43" s="537"/>
      <c r="E43" s="538"/>
      <c r="F43" s="538"/>
      <c r="G43" s="538"/>
      <c r="H43" s="538"/>
      <c r="I43" s="538"/>
      <c r="J43" s="538"/>
      <c r="K43" s="538"/>
      <c r="L43" s="636" t="s">
        <v>109</v>
      </c>
      <c r="M43" s="636"/>
      <c r="N43" s="636"/>
      <c r="O43" s="636"/>
      <c r="P43" s="636"/>
      <c r="Q43" s="636"/>
      <c r="R43" s="636"/>
      <c r="S43" s="636"/>
      <c r="T43" s="637"/>
    </row>
    <row r="44" spans="2:50" ht="3.75" hidden="1" customHeight="1" thickTop="1" thickBot="1" x14ac:dyDescent="0.25">
      <c r="D44" s="515"/>
      <c r="E44" s="515"/>
      <c r="F44" s="515"/>
      <c r="G44" s="515"/>
      <c r="H44" s="515"/>
      <c r="I44" s="515"/>
      <c r="J44" s="515"/>
      <c r="K44" s="515"/>
      <c r="L44" s="262"/>
      <c r="M44" s="544"/>
      <c r="N44" s="544"/>
      <c r="O44" s="544"/>
      <c r="P44" s="544"/>
      <c r="Q44" s="544"/>
      <c r="R44" s="544"/>
      <c r="S44" s="544"/>
      <c r="T44" s="544"/>
    </row>
    <row r="45" spans="2:50" ht="13.5" hidden="1" thickTop="1" x14ac:dyDescent="0.2">
      <c r="D45" s="497" t="s">
        <v>96</v>
      </c>
      <c r="E45" s="498"/>
      <c r="F45" s="498"/>
      <c r="G45" s="498"/>
      <c r="H45" s="498"/>
      <c r="I45" s="498"/>
      <c r="J45" s="498"/>
      <c r="K45" s="498"/>
      <c r="L45" s="499" t="s">
        <v>124</v>
      </c>
      <c r="M45" s="499"/>
      <c r="N45" s="499"/>
      <c r="O45" s="499"/>
      <c r="P45" s="499"/>
      <c r="Q45" s="499"/>
      <c r="R45" s="499"/>
      <c r="S45" s="499"/>
      <c r="T45" s="500"/>
    </row>
    <row r="46" spans="2:50" hidden="1" x14ac:dyDescent="0.2">
      <c r="D46" s="501" t="s">
        <v>97</v>
      </c>
      <c r="E46" s="502"/>
      <c r="F46" s="502"/>
      <c r="G46" s="502"/>
      <c r="H46" s="502"/>
      <c r="I46" s="502"/>
      <c r="J46" s="502"/>
      <c r="K46" s="502"/>
      <c r="L46" s="503">
        <v>45728</v>
      </c>
      <c r="M46" s="503"/>
      <c r="N46" s="503"/>
      <c r="O46" s="503"/>
      <c r="P46" s="503"/>
      <c r="Q46" s="503"/>
      <c r="R46" s="503"/>
      <c r="S46" s="503"/>
      <c r="T46" s="504"/>
    </row>
    <row r="47" spans="2:50" hidden="1" x14ac:dyDescent="0.2">
      <c r="D47" s="501" t="s">
        <v>98</v>
      </c>
      <c r="E47" s="502"/>
      <c r="F47" s="502"/>
      <c r="G47" s="502"/>
      <c r="H47" s="502"/>
      <c r="I47" s="502"/>
      <c r="J47" s="502"/>
      <c r="K47" s="502"/>
      <c r="L47" s="505" t="s">
        <v>126</v>
      </c>
      <c r="M47" s="505"/>
      <c r="N47" s="505"/>
      <c r="O47" s="505"/>
      <c r="P47" s="505"/>
      <c r="Q47" s="505"/>
      <c r="R47" s="505"/>
      <c r="S47" s="505"/>
      <c r="T47" s="506"/>
    </row>
    <row r="48" spans="2:50" hidden="1" x14ac:dyDescent="0.2">
      <c r="D48" s="501" t="s">
        <v>99</v>
      </c>
      <c r="E48" s="502"/>
      <c r="F48" s="502"/>
      <c r="G48" s="502"/>
      <c r="H48" s="502"/>
      <c r="I48" s="502"/>
      <c r="J48" s="502"/>
      <c r="K48" s="502"/>
      <c r="L48" s="505" t="s">
        <v>127</v>
      </c>
      <c r="M48" s="505"/>
      <c r="N48" s="505"/>
      <c r="O48" s="505"/>
      <c r="P48" s="505"/>
      <c r="Q48" s="505"/>
      <c r="R48" s="505"/>
      <c r="S48" s="505"/>
      <c r="T48" s="506"/>
    </row>
    <row r="49" spans="4:20" hidden="1" x14ac:dyDescent="0.2">
      <c r="D49" s="501" t="s">
        <v>100</v>
      </c>
      <c r="E49" s="502"/>
      <c r="F49" s="502"/>
      <c r="G49" s="502"/>
      <c r="H49" s="502"/>
      <c r="I49" s="502"/>
      <c r="J49" s="502"/>
      <c r="K49" s="502"/>
      <c r="L49" s="505" t="s">
        <v>124</v>
      </c>
      <c r="M49" s="505"/>
      <c r="N49" s="505"/>
      <c r="O49" s="505"/>
      <c r="P49" s="505"/>
      <c r="Q49" s="505"/>
      <c r="R49" s="505"/>
      <c r="S49" s="505"/>
      <c r="T49" s="506"/>
    </row>
    <row r="50" spans="4:20" hidden="1" x14ac:dyDescent="0.2">
      <c r="D50" s="501" t="s">
        <v>101</v>
      </c>
      <c r="E50" s="502"/>
      <c r="F50" s="502"/>
      <c r="G50" s="502"/>
      <c r="H50" s="502"/>
      <c r="I50" s="502"/>
      <c r="J50" s="502"/>
      <c r="K50" s="502"/>
      <c r="L50" s="503">
        <v>45464</v>
      </c>
      <c r="M50" s="503"/>
      <c r="N50" s="503"/>
      <c r="O50" s="503"/>
      <c r="P50" s="503"/>
      <c r="Q50" s="503"/>
      <c r="R50" s="503"/>
      <c r="S50" s="503"/>
      <c r="T50" s="504"/>
    </row>
    <row r="51" spans="4:20" hidden="1" x14ac:dyDescent="0.2">
      <c r="D51" s="501" t="s">
        <v>102</v>
      </c>
      <c r="E51" s="502"/>
      <c r="F51" s="502"/>
      <c r="G51" s="502"/>
      <c r="H51" s="502"/>
      <c r="I51" s="502"/>
      <c r="J51" s="502"/>
      <c r="K51" s="502"/>
      <c r="L51" s="503">
        <v>45914</v>
      </c>
      <c r="M51" s="503"/>
      <c r="N51" s="503"/>
      <c r="O51" s="503"/>
      <c r="P51" s="503"/>
      <c r="Q51" s="503"/>
      <c r="R51" s="503"/>
      <c r="S51" s="503"/>
      <c r="T51" s="504"/>
    </row>
    <row r="52" spans="4:20" hidden="1" x14ac:dyDescent="0.2">
      <c r="D52" s="501" t="s">
        <v>103</v>
      </c>
      <c r="E52" s="502"/>
      <c r="F52" s="502"/>
      <c r="G52" s="502"/>
      <c r="H52" s="502"/>
      <c r="I52" s="502"/>
      <c r="J52" s="502"/>
      <c r="K52" s="502"/>
      <c r="L52" s="505" t="s">
        <v>125</v>
      </c>
      <c r="M52" s="505"/>
      <c r="N52" s="505"/>
      <c r="O52" s="505"/>
      <c r="P52" s="505"/>
      <c r="Q52" s="505"/>
      <c r="R52" s="505"/>
      <c r="S52" s="505"/>
      <c r="T52" s="506"/>
    </row>
    <row r="53" spans="4:20" ht="13.5" hidden="1" thickBot="1" x14ac:dyDescent="0.25">
      <c r="D53" s="507" t="s">
        <v>104</v>
      </c>
      <c r="E53" s="508"/>
      <c r="F53" s="508"/>
      <c r="G53" s="508"/>
      <c r="H53" s="508"/>
      <c r="I53" s="508"/>
      <c r="J53" s="508"/>
      <c r="K53" s="508"/>
      <c r="L53" s="509" t="s">
        <v>74</v>
      </c>
      <c r="M53" s="509"/>
      <c r="N53" s="509"/>
      <c r="O53" s="509"/>
      <c r="P53" s="509"/>
      <c r="Q53" s="509"/>
      <c r="R53" s="509"/>
      <c r="S53" s="509"/>
      <c r="T53" s="510"/>
    </row>
    <row r="54" spans="4:20" ht="3.75" hidden="1" customHeight="1" x14ac:dyDescent="0.2">
      <c r="D54" s="512"/>
      <c r="E54" s="512"/>
      <c r="F54" s="512"/>
      <c r="G54" s="512"/>
      <c r="H54" s="512"/>
      <c r="I54" s="512"/>
      <c r="J54" s="512"/>
      <c r="K54" s="512"/>
      <c r="L54" s="545"/>
      <c r="M54" s="545"/>
      <c r="N54" s="545"/>
      <c r="O54" s="545"/>
      <c r="P54" s="545"/>
      <c r="Q54" s="545"/>
      <c r="R54" s="545"/>
      <c r="S54" s="545"/>
      <c r="T54" s="545"/>
    </row>
    <row r="55" spans="4:20" ht="13.5" hidden="1" thickTop="1" x14ac:dyDescent="0.2">
      <c r="D55" s="497" t="s">
        <v>96</v>
      </c>
      <c r="E55" s="498"/>
      <c r="F55" s="498"/>
      <c r="G55" s="498"/>
      <c r="H55" s="498"/>
      <c r="I55" s="498"/>
      <c r="J55" s="498"/>
      <c r="K55" s="498"/>
      <c r="L55" s="499" t="s">
        <v>131</v>
      </c>
      <c r="M55" s="499"/>
      <c r="N55" s="499"/>
      <c r="O55" s="499"/>
      <c r="P55" s="499"/>
      <c r="Q55" s="499"/>
      <c r="R55" s="499"/>
      <c r="S55" s="499"/>
      <c r="T55" s="500"/>
    </row>
    <row r="56" spans="4:20" hidden="1" x14ac:dyDescent="0.2">
      <c r="D56" s="501" t="s">
        <v>97</v>
      </c>
      <c r="E56" s="502"/>
      <c r="F56" s="502"/>
      <c r="G56" s="502"/>
      <c r="H56" s="502"/>
      <c r="I56" s="502"/>
      <c r="J56" s="502"/>
      <c r="K56" s="502"/>
      <c r="L56" s="503">
        <v>45729</v>
      </c>
      <c r="M56" s="503"/>
      <c r="N56" s="503"/>
      <c r="O56" s="503"/>
      <c r="P56" s="503"/>
      <c r="Q56" s="503"/>
      <c r="R56" s="503"/>
      <c r="S56" s="503"/>
      <c r="T56" s="504"/>
    </row>
    <row r="57" spans="4:20" hidden="1" x14ac:dyDescent="0.2">
      <c r="D57" s="501" t="s">
        <v>98</v>
      </c>
      <c r="E57" s="502"/>
      <c r="F57" s="502"/>
      <c r="G57" s="502"/>
      <c r="H57" s="502"/>
      <c r="I57" s="502"/>
      <c r="J57" s="502"/>
      <c r="K57" s="502"/>
      <c r="L57" s="505" t="s">
        <v>132</v>
      </c>
      <c r="M57" s="505"/>
      <c r="N57" s="505"/>
      <c r="O57" s="505"/>
      <c r="P57" s="505"/>
      <c r="Q57" s="505"/>
      <c r="R57" s="505"/>
      <c r="S57" s="505"/>
      <c r="T57" s="506"/>
    </row>
    <row r="58" spans="4:20" hidden="1" x14ac:dyDescent="0.2">
      <c r="D58" s="501" t="s">
        <v>99</v>
      </c>
      <c r="E58" s="502"/>
      <c r="F58" s="502"/>
      <c r="G58" s="502"/>
      <c r="H58" s="502"/>
      <c r="I58" s="502"/>
      <c r="J58" s="502"/>
      <c r="K58" s="502"/>
      <c r="L58" s="505" t="s">
        <v>127</v>
      </c>
      <c r="M58" s="505"/>
      <c r="N58" s="505"/>
      <c r="O58" s="505"/>
      <c r="P58" s="505"/>
      <c r="Q58" s="505"/>
      <c r="R58" s="505"/>
      <c r="S58" s="505"/>
      <c r="T58" s="506"/>
    </row>
    <row r="59" spans="4:20" hidden="1" x14ac:dyDescent="0.2">
      <c r="D59" s="501" t="s">
        <v>100</v>
      </c>
      <c r="E59" s="502"/>
      <c r="F59" s="502"/>
      <c r="G59" s="502"/>
      <c r="H59" s="502"/>
      <c r="I59" s="502"/>
      <c r="J59" s="502"/>
      <c r="K59" s="502"/>
      <c r="L59" s="505" t="s">
        <v>129</v>
      </c>
      <c r="M59" s="505"/>
      <c r="N59" s="505"/>
      <c r="O59" s="505"/>
      <c r="P59" s="505"/>
      <c r="Q59" s="505"/>
      <c r="R59" s="505"/>
      <c r="S59" s="505"/>
      <c r="T59" s="506"/>
    </row>
    <row r="60" spans="4:20" hidden="1" x14ac:dyDescent="0.2">
      <c r="D60" s="501" t="s">
        <v>101</v>
      </c>
      <c r="E60" s="502"/>
      <c r="F60" s="502"/>
      <c r="G60" s="502"/>
      <c r="H60" s="502"/>
      <c r="I60" s="502"/>
      <c r="J60" s="502"/>
      <c r="K60" s="502"/>
      <c r="L60" s="503">
        <v>45610</v>
      </c>
      <c r="M60" s="503"/>
      <c r="N60" s="503"/>
      <c r="O60" s="503"/>
      <c r="P60" s="503"/>
      <c r="Q60" s="503"/>
      <c r="R60" s="503"/>
      <c r="S60" s="503"/>
      <c r="T60" s="504"/>
    </row>
    <row r="61" spans="4:20" hidden="1" x14ac:dyDescent="0.2">
      <c r="D61" s="501" t="s">
        <v>102</v>
      </c>
      <c r="E61" s="502"/>
      <c r="F61" s="502"/>
      <c r="G61" s="502"/>
      <c r="H61" s="502"/>
      <c r="I61" s="502"/>
      <c r="J61" s="502"/>
      <c r="K61" s="502"/>
      <c r="L61" s="503">
        <v>46060</v>
      </c>
      <c r="M61" s="503"/>
      <c r="N61" s="503"/>
      <c r="O61" s="503"/>
      <c r="P61" s="503"/>
      <c r="Q61" s="503"/>
      <c r="R61" s="503"/>
      <c r="S61" s="503"/>
      <c r="T61" s="504"/>
    </row>
    <row r="62" spans="4:20" hidden="1" x14ac:dyDescent="0.2">
      <c r="D62" s="501" t="s">
        <v>103</v>
      </c>
      <c r="E62" s="502"/>
      <c r="F62" s="502"/>
      <c r="G62" s="502"/>
      <c r="H62" s="502"/>
      <c r="I62" s="502"/>
      <c r="J62" s="502"/>
      <c r="K62" s="502"/>
      <c r="L62" s="505" t="s">
        <v>130</v>
      </c>
      <c r="M62" s="505"/>
      <c r="N62" s="505"/>
      <c r="O62" s="505"/>
      <c r="P62" s="505"/>
      <c r="Q62" s="505"/>
      <c r="R62" s="505"/>
      <c r="S62" s="505"/>
      <c r="T62" s="506"/>
    </row>
    <row r="63" spans="4:20" ht="13.5" hidden="1" thickBot="1" x14ac:dyDescent="0.25">
      <c r="D63" s="507" t="s">
        <v>104</v>
      </c>
      <c r="E63" s="508"/>
      <c r="F63" s="508"/>
      <c r="G63" s="508"/>
      <c r="H63" s="508"/>
      <c r="I63" s="508"/>
      <c r="J63" s="508"/>
      <c r="K63" s="508"/>
      <c r="L63" s="509" t="s">
        <v>128</v>
      </c>
      <c r="M63" s="509"/>
      <c r="N63" s="509"/>
      <c r="O63" s="509"/>
      <c r="P63" s="509"/>
      <c r="Q63" s="509"/>
      <c r="R63" s="509"/>
      <c r="S63" s="509"/>
      <c r="T63" s="510"/>
    </row>
    <row r="64" spans="4:20" ht="3.75" hidden="1" customHeight="1" x14ac:dyDescent="0.2">
      <c r="D64" s="512"/>
      <c r="E64" s="512"/>
      <c r="F64" s="512"/>
      <c r="G64" s="512"/>
      <c r="H64" s="512"/>
      <c r="I64" s="512"/>
      <c r="J64" s="512"/>
      <c r="K64" s="512"/>
      <c r="L64" s="545"/>
      <c r="M64" s="545"/>
      <c r="N64" s="545"/>
      <c r="O64" s="545"/>
      <c r="P64" s="545"/>
      <c r="Q64" s="545"/>
      <c r="R64" s="545"/>
      <c r="S64" s="545"/>
      <c r="T64" s="545"/>
    </row>
    <row r="65" hidden="1" x14ac:dyDescent="0.2"/>
  </sheetData>
  <mergeCells count="278">
    <mergeCell ref="D63:K63"/>
    <mergeCell ref="L63:T63"/>
    <mergeCell ref="D64:K64"/>
    <mergeCell ref="L64:T64"/>
    <mergeCell ref="D60:K60"/>
    <mergeCell ref="L60:T60"/>
    <mergeCell ref="D61:K61"/>
    <mergeCell ref="L61:T61"/>
    <mergeCell ref="D62:K62"/>
    <mergeCell ref="L62:T62"/>
    <mergeCell ref="D57:K57"/>
    <mergeCell ref="L57:T57"/>
    <mergeCell ref="D58:K58"/>
    <mergeCell ref="L58:T58"/>
    <mergeCell ref="D59:K59"/>
    <mergeCell ref="L59:T59"/>
    <mergeCell ref="D54:K54"/>
    <mergeCell ref="L54:T54"/>
    <mergeCell ref="D55:K55"/>
    <mergeCell ref="L55:T55"/>
    <mergeCell ref="D56:K56"/>
    <mergeCell ref="L56:T56"/>
    <mergeCell ref="D51:K51"/>
    <mergeCell ref="L51:T51"/>
    <mergeCell ref="D52:K52"/>
    <mergeCell ref="L52:T52"/>
    <mergeCell ref="D53:K53"/>
    <mergeCell ref="L53:T53"/>
    <mergeCell ref="D48:K48"/>
    <mergeCell ref="L48:T48"/>
    <mergeCell ref="D49:K49"/>
    <mergeCell ref="L49:T49"/>
    <mergeCell ref="D50:K50"/>
    <mergeCell ref="L50:T50"/>
    <mergeCell ref="D45:K45"/>
    <mergeCell ref="L45:T45"/>
    <mergeCell ref="D46:K46"/>
    <mergeCell ref="L46:T46"/>
    <mergeCell ref="D47:K47"/>
    <mergeCell ref="L47:T47"/>
    <mergeCell ref="M19:P19"/>
    <mergeCell ref="U19:X19"/>
    <mergeCell ref="AG15:AJ15"/>
    <mergeCell ref="AC16:AF16"/>
    <mergeCell ref="Q18:T18"/>
    <mergeCell ref="M22:P22"/>
    <mergeCell ref="AG27:AJ27"/>
    <mergeCell ref="U25:X25"/>
    <mergeCell ref="Y25:AB25"/>
    <mergeCell ref="AG20:AJ20"/>
    <mergeCell ref="AC15:AF15"/>
    <mergeCell ref="AC30:AF30"/>
    <mergeCell ref="AG30:AJ30"/>
    <mergeCell ref="AC28:AF28"/>
    <mergeCell ref="Y29:AB29"/>
    <mergeCell ref="AC29:AF29"/>
    <mergeCell ref="U30:X30"/>
    <mergeCell ref="Y30:AB30"/>
    <mergeCell ref="D18:L18"/>
    <mergeCell ref="D19:L19"/>
    <mergeCell ref="D20:L20"/>
    <mergeCell ref="AG12:AJ12"/>
    <mergeCell ref="Y19:AB19"/>
    <mergeCell ref="U15:X15"/>
    <mergeCell ref="U12:X12"/>
    <mergeCell ref="AC17:AF17"/>
    <mergeCell ref="Q15:T15"/>
    <mergeCell ref="AG17:AJ17"/>
    <mergeCell ref="AG16:AJ16"/>
    <mergeCell ref="U14:X14"/>
    <mergeCell ref="AG19:AJ19"/>
    <mergeCell ref="AG18:AJ18"/>
    <mergeCell ref="M16:P16"/>
    <mergeCell ref="Q12:T12"/>
    <mergeCell ref="M18:P18"/>
    <mergeCell ref="Q19:T19"/>
    <mergeCell ref="AG21:AJ21"/>
    <mergeCell ref="AG23:AJ23"/>
    <mergeCell ref="AC20:AF20"/>
    <mergeCell ref="AC12:AF12"/>
    <mergeCell ref="AG29:AJ29"/>
    <mergeCell ref="AG28:AJ28"/>
    <mergeCell ref="Y15:AB15"/>
    <mergeCell ref="AC14:AF14"/>
    <mergeCell ref="AG14:AJ14"/>
    <mergeCell ref="AG13:AJ13"/>
    <mergeCell ref="Y20:AB20"/>
    <mergeCell ref="AC22:AF22"/>
    <mergeCell ref="AC25:AF25"/>
    <mergeCell ref="AC18:AF18"/>
    <mergeCell ref="AC23:AF23"/>
    <mergeCell ref="AG26:AJ26"/>
    <mergeCell ref="AG22:AJ22"/>
    <mergeCell ref="AG25:AJ25"/>
    <mergeCell ref="AG24:AJ24"/>
    <mergeCell ref="E17:K17"/>
    <mergeCell ref="Q16:T16"/>
    <mergeCell ref="Q17:T17"/>
    <mergeCell ref="Q9:T9"/>
    <mergeCell ref="Q10:T10"/>
    <mergeCell ref="M12:P12"/>
    <mergeCell ref="D16:L16"/>
    <mergeCell ref="D12:L12"/>
    <mergeCell ref="D13:L13"/>
    <mergeCell ref="D15:L15"/>
    <mergeCell ref="D14:L14"/>
    <mergeCell ref="M15:P15"/>
    <mergeCell ref="M17:P17"/>
    <mergeCell ref="D32:L32"/>
    <mergeCell ref="AG2:AJ2"/>
    <mergeCell ref="AC10:AF10"/>
    <mergeCell ref="AG9:AJ9"/>
    <mergeCell ref="AG4:AJ8"/>
    <mergeCell ref="Y5:AB8"/>
    <mergeCell ref="D11:L11"/>
    <mergeCell ref="Q5:T8"/>
    <mergeCell ref="AG11:AJ11"/>
    <mergeCell ref="AG10:AJ10"/>
    <mergeCell ref="M10:P10"/>
    <mergeCell ref="D10:L10"/>
    <mergeCell ref="AC9:AF9"/>
    <mergeCell ref="D4:L8"/>
    <mergeCell ref="M9:P9"/>
    <mergeCell ref="Q13:T13"/>
    <mergeCell ref="Q14:T14"/>
    <mergeCell ref="M14:P14"/>
    <mergeCell ref="AC5:AF8"/>
    <mergeCell ref="B2:AF2"/>
    <mergeCell ref="M11:P11"/>
    <mergeCell ref="Q11:T11"/>
    <mergeCell ref="M4:P8"/>
    <mergeCell ref="D9:L9"/>
    <mergeCell ref="Q4:AF4"/>
    <mergeCell ref="AC11:AF11"/>
    <mergeCell ref="U5:X8"/>
    <mergeCell ref="M13:P13"/>
    <mergeCell ref="Y13:AB13"/>
    <mergeCell ref="U9:X9"/>
    <mergeCell ref="Y9:AB9"/>
    <mergeCell ref="Y10:AB10"/>
    <mergeCell ref="Y11:AB11"/>
    <mergeCell ref="AC13:AF13"/>
    <mergeCell ref="AC31:AF31"/>
    <mergeCell ref="M33:P33"/>
    <mergeCell ref="M34:P34"/>
    <mergeCell ref="M31:P31"/>
    <mergeCell ref="M30:P30"/>
    <mergeCell ref="M24:P24"/>
    <mergeCell ref="M23:P23"/>
    <mergeCell ref="M27:P27"/>
    <mergeCell ref="U27:X27"/>
    <mergeCell ref="M21:P21"/>
    <mergeCell ref="M28:P28"/>
    <mergeCell ref="Q21:T21"/>
    <mergeCell ref="Q31:T31"/>
    <mergeCell ref="AC19:AF19"/>
    <mergeCell ref="Y23:AB23"/>
    <mergeCell ref="Y21:AB21"/>
    <mergeCell ref="AC21:AF21"/>
    <mergeCell ref="Q33:T33"/>
    <mergeCell ref="Q24:T24"/>
    <mergeCell ref="U21:X21"/>
    <mergeCell ref="Q25:T25"/>
    <mergeCell ref="M26:P26"/>
    <mergeCell ref="M20:P20"/>
    <mergeCell ref="Q20:T20"/>
    <mergeCell ref="Y24:AB24"/>
    <mergeCell ref="Q27:T27"/>
    <mergeCell ref="Q23:T23"/>
    <mergeCell ref="Q26:T26"/>
    <mergeCell ref="AC24:AF24"/>
    <mergeCell ref="Y26:AB26"/>
    <mergeCell ref="M25:P25"/>
    <mergeCell ref="Y27:AB27"/>
    <mergeCell ref="Q30:T30"/>
    <mergeCell ref="M36:P36"/>
    <mergeCell ref="U38:X38"/>
    <mergeCell ref="U39:X39"/>
    <mergeCell ref="AG38:AJ38"/>
    <mergeCell ref="AC38:AF38"/>
    <mergeCell ref="AC39:AF39"/>
    <mergeCell ref="Q32:T32"/>
    <mergeCell ref="AG35:AJ35"/>
    <mergeCell ref="AG34:AJ34"/>
    <mergeCell ref="AG33:AJ33"/>
    <mergeCell ref="AG39:AJ39"/>
    <mergeCell ref="AG37:AJ37"/>
    <mergeCell ref="AC37:AF37"/>
    <mergeCell ref="Y39:AB39"/>
    <mergeCell ref="AC32:AF32"/>
    <mergeCell ref="M35:P35"/>
    <mergeCell ref="Q36:T36"/>
    <mergeCell ref="Q34:T34"/>
    <mergeCell ref="AC34:AF34"/>
    <mergeCell ref="AC35:AF35"/>
    <mergeCell ref="AC40:AF40"/>
    <mergeCell ref="AG40:AJ40"/>
    <mergeCell ref="U32:X32"/>
    <mergeCell ref="Y33:AB33"/>
    <mergeCell ref="AC33:AF33"/>
    <mergeCell ref="Y40:AB40"/>
    <mergeCell ref="Y38:AB38"/>
    <mergeCell ref="AG36:AJ36"/>
    <mergeCell ref="AC36:AF36"/>
    <mergeCell ref="U37:X37"/>
    <mergeCell ref="U36:X36"/>
    <mergeCell ref="Y32:AB32"/>
    <mergeCell ref="AG32:AJ32"/>
    <mergeCell ref="Y36:AB36"/>
    <mergeCell ref="Y34:AB34"/>
    <mergeCell ref="U40:X40"/>
    <mergeCell ref="Y37:AB37"/>
    <mergeCell ref="AG31:AJ31"/>
    <mergeCell ref="Y35:AB35"/>
    <mergeCell ref="U33:X33"/>
    <mergeCell ref="U35:X35"/>
    <mergeCell ref="U29:X29"/>
    <mergeCell ref="D38:K38"/>
    <mergeCell ref="D36:L36"/>
    <mergeCell ref="Q39:T39"/>
    <mergeCell ref="AC26:AF26"/>
    <mergeCell ref="Y28:AB28"/>
    <mergeCell ref="U28:X28"/>
    <mergeCell ref="U26:X26"/>
    <mergeCell ref="Q38:T38"/>
    <mergeCell ref="Q35:T35"/>
    <mergeCell ref="M38:P38"/>
    <mergeCell ref="Q28:T28"/>
    <mergeCell ref="Q37:T37"/>
    <mergeCell ref="Y31:AB31"/>
    <mergeCell ref="U31:X31"/>
    <mergeCell ref="M29:P29"/>
    <mergeCell ref="M32:P32"/>
    <mergeCell ref="U34:X34"/>
    <mergeCell ref="Q29:T29"/>
    <mergeCell ref="AC27:AF27"/>
    <mergeCell ref="Q40:T40"/>
    <mergeCell ref="Y16:AB16"/>
    <mergeCell ref="U13:X13"/>
    <mergeCell ref="U24:X24"/>
    <mergeCell ref="U10:X10"/>
    <mergeCell ref="Y12:AB12"/>
    <mergeCell ref="Y22:AB22"/>
    <mergeCell ref="U23:X23"/>
    <mergeCell ref="U11:X11"/>
    <mergeCell ref="Y14:AB14"/>
    <mergeCell ref="Y17:AB17"/>
    <mergeCell ref="U17:X17"/>
    <mergeCell ref="U18:X18"/>
    <mergeCell ref="U16:X16"/>
    <mergeCell ref="U22:X22"/>
    <mergeCell ref="Y18:AB18"/>
    <mergeCell ref="U20:X20"/>
    <mergeCell ref="Q22:T22"/>
    <mergeCell ref="D43:K43"/>
    <mergeCell ref="D44:K44"/>
    <mergeCell ref="D21:L21"/>
    <mergeCell ref="D22:L22"/>
    <mergeCell ref="L43:T43"/>
    <mergeCell ref="D37:L37"/>
    <mergeCell ref="D39:L39"/>
    <mergeCell ref="D40:L40"/>
    <mergeCell ref="M37:P37"/>
    <mergeCell ref="M40:P40"/>
    <mergeCell ref="D31:L31"/>
    <mergeCell ref="D35:L35"/>
    <mergeCell ref="D26:L26"/>
    <mergeCell ref="D24:L24"/>
    <mergeCell ref="D25:L25"/>
    <mergeCell ref="D29:L29"/>
    <mergeCell ref="D30:L30"/>
    <mergeCell ref="M39:P39"/>
    <mergeCell ref="D34:L34"/>
    <mergeCell ref="D27:L27"/>
    <mergeCell ref="D28:L28"/>
    <mergeCell ref="E23:K23"/>
    <mergeCell ref="M44:T44"/>
    <mergeCell ref="D33:L33"/>
  </mergeCells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178"/>
  <sheetViews>
    <sheetView showZeros="0" workbookViewId="0"/>
  </sheetViews>
  <sheetFormatPr defaultRowHeight="12.75" x14ac:dyDescent="0.2"/>
  <cols>
    <col min="1" max="1" width="0.85546875" style="4" customWidth="1"/>
    <col min="2" max="2" width="27.7109375" style="5" customWidth="1"/>
    <col min="3" max="3" width="5.85546875" style="5" customWidth="1"/>
    <col min="4" max="4" width="4.28515625" style="5" customWidth="1"/>
    <col min="5" max="5" width="4.7109375" style="5" customWidth="1"/>
    <col min="6" max="6" width="2.5703125" style="5" customWidth="1"/>
    <col min="7" max="7" width="2.140625" style="5" customWidth="1"/>
    <col min="8" max="8" width="1.85546875" style="5" customWidth="1"/>
    <col min="9" max="9" width="5" style="5" customWidth="1"/>
    <col min="10" max="10" width="3.5703125" style="5" customWidth="1"/>
    <col min="11" max="11" width="2.5703125" style="5" customWidth="1"/>
    <col min="12" max="12" width="4.7109375" style="5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0.28515625" style="2" hidden="1" customWidth="1"/>
    <col min="38" max="38" width="39.28515625" style="70" hidden="1" customWidth="1"/>
    <col min="39" max="48" width="16.7109375" style="1" hidden="1" customWidth="1"/>
    <col min="49" max="49" width="80.7109375" style="1" hidden="1" customWidth="1"/>
    <col min="50" max="50" width="9.140625" style="1" hidden="1" customWidth="1"/>
    <col min="51" max="16384" width="9.140625" style="4"/>
  </cols>
  <sheetData>
    <row r="1" spans="2:49" ht="5.0999999999999996" customHeight="1" x14ac:dyDescent="0.2"/>
    <row r="2" spans="2:49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</row>
    <row r="3" spans="2:49" x14ac:dyDescent="0.2">
      <c r="B3" s="419" t="s">
        <v>0</v>
      </c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  <c r="AC3" s="419"/>
      <c r="AD3" s="419"/>
      <c r="AE3" s="419"/>
      <c r="AF3" s="419"/>
      <c r="AG3" s="419"/>
      <c r="AK3" s="234"/>
    </row>
    <row r="4" spans="2:49" x14ac:dyDescent="0.2">
      <c r="B4" s="419" t="s">
        <v>78</v>
      </c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  <c r="AC4" s="419"/>
      <c r="AD4" s="419"/>
      <c r="AE4" s="419"/>
      <c r="AF4" s="419"/>
      <c r="AG4" s="419"/>
      <c r="AK4" s="234"/>
    </row>
    <row r="5" spans="2:49" x14ac:dyDescent="0.2">
      <c r="B5" s="419" t="s">
        <v>79</v>
      </c>
      <c r="C5" s="419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  <c r="AC5" s="419"/>
      <c r="AD5" s="419"/>
      <c r="AE5" s="419"/>
      <c r="AF5" s="419"/>
      <c r="AG5" s="419"/>
      <c r="AK5" s="234" t="s">
        <v>113</v>
      </c>
    </row>
    <row r="6" spans="2:49" ht="13.5" thickBot="1" x14ac:dyDescent="0.25">
      <c r="B6" s="420" t="s">
        <v>80</v>
      </c>
      <c r="C6" s="420"/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  <c r="AC6" s="420"/>
      <c r="AD6" s="420"/>
      <c r="AE6" s="420"/>
      <c r="AF6" s="420"/>
      <c r="AG6" s="421"/>
      <c r="AH6" s="392" t="s">
        <v>1</v>
      </c>
      <c r="AI6" s="393"/>
      <c r="AJ6" s="394"/>
      <c r="AK6" s="34"/>
    </row>
    <row r="7" spans="2:49" x14ac:dyDescent="0.2">
      <c r="C7" s="273"/>
      <c r="D7" s="273"/>
      <c r="E7" s="273"/>
      <c r="F7" s="273"/>
      <c r="G7" s="273"/>
      <c r="H7" s="273"/>
      <c r="I7" s="273"/>
      <c r="J7" s="273"/>
      <c r="P7" s="1"/>
      <c r="S7" s="1"/>
      <c r="AC7" s="9"/>
      <c r="AD7" s="406" t="s">
        <v>2</v>
      </c>
      <c r="AE7" s="406"/>
      <c r="AF7" s="406"/>
      <c r="AG7" s="407"/>
      <c r="AH7" s="395" t="s">
        <v>3</v>
      </c>
      <c r="AI7" s="396"/>
      <c r="AJ7" s="397"/>
      <c r="AK7" s="34"/>
      <c r="AL7" s="70" t="s">
        <v>18</v>
      </c>
    </row>
    <row r="8" spans="2:49" x14ac:dyDescent="0.2">
      <c r="C8" s="10"/>
      <c r="D8" s="10"/>
      <c r="E8" s="10"/>
      <c r="F8" s="10"/>
      <c r="G8" s="10"/>
      <c r="H8" s="10"/>
      <c r="I8" s="10"/>
      <c r="J8" s="10"/>
      <c r="K8" s="11"/>
      <c r="L8" s="11"/>
      <c r="M8" s="12"/>
      <c r="N8" s="12"/>
      <c r="O8" s="13" t="s">
        <v>4</v>
      </c>
      <c r="P8" s="578" t="s">
        <v>111</v>
      </c>
      <c r="Q8" s="578"/>
      <c r="R8" s="578"/>
      <c r="S8" s="578"/>
      <c r="T8" s="578"/>
      <c r="U8" s="578"/>
      <c r="V8" s="578"/>
      <c r="W8" s="14"/>
      <c r="X8" s="14"/>
      <c r="Y8" s="15"/>
      <c r="Z8" s="14"/>
      <c r="AA8" s="14"/>
      <c r="AB8" s="16"/>
      <c r="AC8" s="14"/>
      <c r="AD8" s="17"/>
      <c r="AE8" s="367" t="s">
        <v>5</v>
      </c>
      <c r="AF8" s="367"/>
      <c r="AG8" s="368"/>
      <c r="AH8" s="584">
        <v>45658</v>
      </c>
      <c r="AI8" s="585"/>
      <c r="AJ8" s="586"/>
      <c r="AK8" s="34"/>
      <c r="AL8" s="70" t="s">
        <v>33</v>
      </c>
    </row>
    <row r="9" spans="2:49" x14ac:dyDescent="0.2">
      <c r="C9" s="10"/>
      <c r="D9" s="10"/>
      <c r="E9" s="10"/>
      <c r="F9" s="10"/>
      <c r="G9" s="10"/>
      <c r="H9" s="10"/>
      <c r="I9" s="10"/>
      <c r="J9" s="10"/>
      <c r="K9" s="11"/>
      <c r="L9" s="11"/>
      <c r="M9" s="12"/>
      <c r="N9" s="12"/>
      <c r="O9" s="13"/>
      <c r="P9" s="284"/>
      <c r="Q9" s="284"/>
      <c r="R9" s="284"/>
      <c r="S9" s="284"/>
      <c r="T9" s="284"/>
      <c r="U9" s="284"/>
      <c r="V9" s="284"/>
      <c r="W9" s="14"/>
      <c r="X9" s="14"/>
      <c r="Y9" s="15"/>
      <c r="Z9" s="14"/>
      <c r="AA9" s="14"/>
      <c r="AB9" s="16"/>
      <c r="AC9" s="14"/>
      <c r="AD9" s="17"/>
      <c r="AE9" s="274"/>
      <c r="AF9" s="274"/>
      <c r="AG9" s="275"/>
      <c r="AH9" s="401" t="s">
        <v>123</v>
      </c>
      <c r="AI9" s="402"/>
      <c r="AJ9" s="403"/>
      <c r="AK9" s="34"/>
    </row>
    <row r="10" spans="2:49" ht="33.75" customHeight="1" x14ac:dyDescent="0.2">
      <c r="B10" s="375" t="s">
        <v>81</v>
      </c>
      <c r="C10" s="375"/>
      <c r="D10" s="375"/>
      <c r="E10" s="375"/>
      <c r="F10" s="375"/>
      <c r="G10" s="375"/>
      <c r="H10" s="375"/>
      <c r="I10" s="375"/>
      <c r="J10" s="375"/>
      <c r="K10" s="375"/>
      <c r="L10" s="375"/>
      <c r="M10" s="375"/>
      <c r="N10" s="375"/>
      <c r="O10" s="582" t="s">
        <v>112</v>
      </c>
      <c r="P10" s="582"/>
      <c r="Q10" s="582"/>
      <c r="R10" s="582"/>
      <c r="S10" s="582"/>
      <c r="T10" s="582"/>
      <c r="U10" s="582"/>
      <c r="V10" s="582"/>
      <c r="W10" s="582"/>
      <c r="X10" s="582"/>
      <c r="Y10" s="582"/>
      <c r="Z10" s="582"/>
      <c r="AA10" s="582"/>
      <c r="AB10" s="582"/>
      <c r="AC10" s="582"/>
      <c r="AD10" s="582"/>
      <c r="AE10" s="367" t="s">
        <v>6</v>
      </c>
      <c r="AF10" s="367"/>
      <c r="AG10" s="368"/>
      <c r="AH10" s="401" t="s">
        <v>117</v>
      </c>
      <c r="AI10" s="402"/>
      <c r="AJ10" s="403"/>
      <c r="AK10" s="34"/>
      <c r="AL10" s="70" t="s">
        <v>115</v>
      </c>
      <c r="AW10" s="88" t="s">
        <v>112</v>
      </c>
    </row>
    <row r="11" spans="2:49" x14ac:dyDescent="0.2">
      <c r="B11" s="365" t="s">
        <v>82</v>
      </c>
      <c r="C11" s="365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65"/>
      <c r="O11" s="431"/>
      <c r="P11" s="431"/>
      <c r="Q11" s="431"/>
      <c r="R11" s="431"/>
      <c r="S11" s="431"/>
      <c r="T11" s="431"/>
      <c r="U11" s="431"/>
      <c r="V11" s="431"/>
      <c r="W11" s="431"/>
      <c r="X11" s="431"/>
      <c r="Y11" s="431"/>
      <c r="Z11" s="431"/>
      <c r="AA11" s="431"/>
      <c r="AB11" s="431"/>
      <c r="AC11" s="431"/>
      <c r="AD11" s="431"/>
      <c r="AE11" s="367" t="s">
        <v>83</v>
      </c>
      <c r="AF11" s="367"/>
      <c r="AG11" s="368"/>
      <c r="AH11" s="401" t="s">
        <v>116</v>
      </c>
      <c r="AI11" s="402"/>
      <c r="AJ11" s="403"/>
      <c r="AK11" s="34"/>
    </row>
    <row r="12" spans="2:49" x14ac:dyDescent="0.2">
      <c r="B12" s="387" t="s">
        <v>7</v>
      </c>
      <c r="C12" s="387"/>
      <c r="D12" s="387"/>
      <c r="E12" s="387"/>
      <c r="F12" s="387"/>
      <c r="G12" s="387"/>
      <c r="H12" s="387"/>
      <c r="I12" s="387"/>
      <c r="J12" s="387"/>
      <c r="K12" s="387"/>
      <c r="L12" s="387"/>
      <c r="M12" s="387"/>
      <c r="N12" s="387"/>
      <c r="O12" s="583" t="s">
        <v>121</v>
      </c>
      <c r="P12" s="583"/>
      <c r="Q12" s="583"/>
      <c r="R12" s="583"/>
      <c r="S12" s="583"/>
      <c r="T12" s="583"/>
      <c r="U12" s="583"/>
      <c r="V12" s="583"/>
      <c r="W12" s="583"/>
      <c r="X12" s="583"/>
      <c r="Y12" s="583"/>
      <c r="Z12" s="583"/>
      <c r="AA12" s="583"/>
      <c r="AB12" s="583"/>
      <c r="AC12" s="583"/>
      <c r="AD12" s="583"/>
      <c r="AE12" s="367" t="s">
        <v>94</v>
      </c>
      <c r="AF12" s="367"/>
      <c r="AG12" s="368"/>
      <c r="AH12" s="401" t="s">
        <v>122</v>
      </c>
      <c r="AI12" s="402"/>
      <c r="AJ12" s="403"/>
      <c r="AK12" s="34"/>
      <c r="AL12" s="70" t="s">
        <v>118</v>
      </c>
      <c r="AW12" s="88" t="s">
        <v>121</v>
      </c>
    </row>
    <row r="13" spans="2:49" x14ac:dyDescent="0.2">
      <c r="B13" s="387" t="s">
        <v>95</v>
      </c>
      <c r="C13" s="387"/>
      <c r="D13" s="387"/>
      <c r="E13" s="387"/>
      <c r="F13" s="387"/>
      <c r="G13" s="387"/>
      <c r="H13" s="387"/>
      <c r="I13" s="387"/>
      <c r="J13" s="387"/>
      <c r="K13" s="387"/>
      <c r="L13" s="387"/>
      <c r="M13" s="387"/>
      <c r="N13" s="387"/>
      <c r="O13" s="19"/>
      <c r="P13" s="19"/>
      <c r="Q13" s="19"/>
      <c r="R13" s="19"/>
      <c r="S13" s="19"/>
      <c r="T13" s="19"/>
      <c r="U13" s="19"/>
      <c r="V13" s="19"/>
      <c r="W13" s="19"/>
      <c r="X13" s="19"/>
      <c r="Z13" s="19"/>
      <c r="AA13" s="19"/>
      <c r="AC13" s="19"/>
      <c r="AD13" s="271"/>
      <c r="AE13" s="367"/>
      <c r="AF13" s="367"/>
      <c r="AG13" s="368"/>
      <c r="AH13" s="410"/>
      <c r="AI13" s="411"/>
      <c r="AJ13" s="412"/>
      <c r="AK13" s="34"/>
    </row>
    <row r="14" spans="2:49" ht="13.5" thickBot="1" x14ac:dyDescent="0.25">
      <c r="B14" s="387" t="s">
        <v>8</v>
      </c>
      <c r="C14" s="387"/>
      <c r="D14" s="387"/>
      <c r="E14" s="387"/>
      <c r="F14" s="387"/>
      <c r="G14" s="387"/>
      <c r="H14" s="387"/>
      <c r="I14" s="387"/>
      <c r="J14" s="387"/>
      <c r="K14" s="387"/>
      <c r="L14" s="387"/>
      <c r="M14" s="387"/>
      <c r="N14" s="387"/>
      <c r="O14" s="19"/>
      <c r="P14" s="19"/>
      <c r="Q14" s="19"/>
      <c r="R14" s="19"/>
      <c r="S14" s="19"/>
      <c r="T14" s="19"/>
      <c r="U14" s="19"/>
      <c r="V14" s="19"/>
      <c r="W14" s="19"/>
      <c r="X14" s="19"/>
      <c r="Z14" s="19"/>
      <c r="AA14" s="19"/>
      <c r="AC14" s="19"/>
      <c r="AD14" s="271"/>
      <c r="AE14" s="367" t="s">
        <v>9</v>
      </c>
      <c r="AF14" s="367"/>
      <c r="AG14" s="368"/>
      <c r="AH14" s="424" t="s">
        <v>10</v>
      </c>
      <c r="AI14" s="425"/>
      <c r="AJ14" s="426"/>
      <c r="AK14" s="34"/>
      <c r="AL14" s="70" t="s">
        <v>114</v>
      </c>
    </row>
    <row r="15" spans="2:49" ht="15" x14ac:dyDescent="0.25">
      <c r="B15" s="428" t="s">
        <v>58</v>
      </c>
      <c r="C15" s="428"/>
      <c r="D15" s="428"/>
      <c r="E15" s="428"/>
      <c r="F15" s="428"/>
      <c r="G15" s="428"/>
      <c r="H15" s="428"/>
      <c r="I15" s="428"/>
      <c r="J15" s="428"/>
      <c r="K15" s="428"/>
      <c r="L15" s="428"/>
      <c r="M15" s="428"/>
      <c r="N15" s="428"/>
      <c r="O15" s="428"/>
      <c r="P15" s="428"/>
      <c r="Q15" s="428"/>
      <c r="R15" s="428"/>
      <c r="S15" s="428"/>
      <c r="T15" s="428"/>
      <c r="U15" s="428"/>
      <c r="V15" s="428"/>
      <c r="W15" s="428"/>
      <c r="X15" s="428"/>
      <c r="Y15" s="428"/>
      <c r="Z15" s="428"/>
      <c r="AA15" s="428"/>
      <c r="AB15" s="428"/>
      <c r="AC15" s="428"/>
      <c r="AD15" s="428"/>
      <c r="AE15" s="428"/>
      <c r="AF15" s="428"/>
      <c r="AG15" s="428"/>
      <c r="AH15" s="21"/>
      <c r="AI15" s="21"/>
      <c r="AJ15" s="21"/>
      <c r="AK15" s="233"/>
      <c r="AL15" s="70" t="s">
        <v>120</v>
      </c>
    </row>
    <row r="16" spans="2:49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3"/>
      <c r="L16" s="23"/>
      <c r="M16" s="24"/>
      <c r="N16" s="24"/>
      <c r="O16" s="24"/>
      <c r="P16" s="24"/>
      <c r="Q16" s="25"/>
      <c r="R16" s="25"/>
      <c r="S16" s="25"/>
      <c r="T16" s="25"/>
      <c r="U16" s="25"/>
      <c r="V16" s="25"/>
      <c r="W16" s="25"/>
      <c r="X16" s="25"/>
      <c r="Y16" s="15"/>
      <c r="Z16" s="25"/>
      <c r="AA16" s="25"/>
      <c r="AB16" s="16"/>
      <c r="AC16" s="25"/>
      <c r="AD16" s="25"/>
      <c r="AF16" s="25"/>
      <c r="AG16" s="25"/>
      <c r="AL16" s="70" t="s">
        <v>119</v>
      </c>
    </row>
    <row r="17" spans="2:50" s="1" customFormat="1" ht="11.25" customHeight="1" x14ac:dyDescent="0.2">
      <c r="B17" s="524" t="s">
        <v>13</v>
      </c>
      <c r="C17" s="533" t="s">
        <v>108</v>
      </c>
      <c r="D17" s="533" t="s">
        <v>84</v>
      </c>
      <c r="E17" s="533"/>
      <c r="F17" s="533"/>
      <c r="G17" s="533"/>
      <c r="H17" s="533"/>
      <c r="I17" s="533"/>
      <c r="J17" s="533"/>
      <c r="K17" s="533"/>
      <c r="L17" s="533"/>
      <c r="M17" s="356" t="s">
        <v>65</v>
      </c>
      <c r="N17" s="356"/>
      <c r="O17" s="356"/>
      <c r="P17" s="356"/>
      <c r="Q17" s="422" t="s">
        <v>70</v>
      </c>
      <c r="R17" s="422"/>
      <c r="S17" s="422"/>
      <c r="T17" s="422"/>
      <c r="U17" s="422"/>
      <c r="V17" s="422"/>
      <c r="W17" s="422"/>
      <c r="X17" s="422"/>
      <c r="Y17" s="422"/>
      <c r="Z17" s="422"/>
      <c r="AA17" s="422"/>
      <c r="AB17" s="422"/>
      <c r="AC17" s="422"/>
      <c r="AD17" s="422"/>
      <c r="AE17" s="422"/>
      <c r="AF17" s="422"/>
      <c r="AG17" s="356" t="s">
        <v>64</v>
      </c>
      <c r="AH17" s="356"/>
      <c r="AI17" s="356"/>
      <c r="AJ17" s="462"/>
      <c r="AK17" s="73"/>
      <c r="AL17" s="70"/>
    </row>
    <row r="18" spans="2:50" s="1" customFormat="1" ht="11.25" x14ac:dyDescent="0.2">
      <c r="B18" s="524"/>
      <c r="C18" s="533"/>
      <c r="D18" s="533"/>
      <c r="E18" s="533"/>
      <c r="F18" s="533"/>
      <c r="G18" s="533"/>
      <c r="H18" s="533"/>
      <c r="I18" s="533"/>
      <c r="J18" s="533"/>
      <c r="K18" s="533"/>
      <c r="L18" s="533"/>
      <c r="M18" s="356"/>
      <c r="N18" s="356"/>
      <c r="O18" s="356"/>
      <c r="P18" s="356"/>
      <c r="Q18" s="356" t="s">
        <v>85</v>
      </c>
      <c r="R18" s="356"/>
      <c r="S18" s="356"/>
      <c r="T18" s="356"/>
      <c r="U18" s="356" t="s">
        <v>67</v>
      </c>
      <c r="V18" s="356"/>
      <c r="W18" s="356"/>
      <c r="X18" s="356"/>
      <c r="Y18" s="529" t="s">
        <v>72</v>
      </c>
      <c r="Z18" s="529"/>
      <c r="AA18" s="529"/>
      <c r="AB18" s="529"/>
      <c r="AC18" s="529" t="s">
        <v>15</v>
      </c>
      <c r="AD18" s="529"/>
      <c r="AE18" s="529"/>
      <c r="AF18" s="529"/>
      <c r="AG18" s="356"/>
      <c r="AH18" s="356"/>
      <c r="AI18" s="356"/>
      <c r="AJ18" s="462"/>
      <c r="AK18" s="73"/>
      <c r="AL18" s="70"/>
    </row>
    <row r="19" spans="2:50" s="1" customFormat="1" ht="33.75" x14ac:dyDescent="0.2">
      <c r="B19" s="524"/>
      <c r="C19" s="533"/>
      <c r="D19" s="533"/>
      <c r="E19" s="533"/>
      <c r="F19" s="533"/>
      <c r="G19" s="533"/>
      <c r="H19" s="533"/>
      <c r="I19" s="533"/>
      <c r="J19" s="533"/>
      <c r="K19" s="533"/>
      <c r="L19" s="533"/>
      <c r="M19" s="356"/>
      <c r="N19" s="356"/>
      <c r="O19" s="356"/>
      <c r="P19" s="356"/>
      <c r="Q19" s="356"/>
      <c r="R19" s="356"/>
      <c r="S19" s="356"/>
      <c r="T19" s="356"/>
      <c r="U19" s="356"/>
      <c r="V19" s="356"/>
      <c r="W19" s="356"/>
      <c r="X19" s="356"/>
      <c r="Y19" s="529"/>
      <c r="Z19" s="529"/>
      <c r="AA19" s="529"/>
      <c r="AB19" s="529"/>
      <c r="AC19" s="529"/>
      <c r="AD19" s="529"/>
      <c r="AE19" s="529"/>
      <c r="AF19" s="529"/>
      <c r="AG19" s="356"/>
      <c r="AH19" s="356"/>
      <c r="AI19" s="356"/>
      <c r="AJ19" s="462"/>
      <c r="AK19" s="73" t="s">
        <v>157</v>
      </c>
      <c r="AL19" s="70"/>
    </row>
    <row r="20" spans="2:50" s="1" customFormat="1" ht="11.25" x14ac:dyDescent="0.2">
      <c r="B20" s="524"/>
      <c r="C20" s="533"/>
      <c r="D20" s="533"/>
      <c r="E20" s="533"/>
      <c r="F20" s="533"/>
      <c r="G20" s="533"/>
      <c r="H20" s="533"/>
      <c r="I20" s="533"/>
      <c r="J20" s="533"/>
      <c r="K20" s="533"/>
      <c r="L20" s="533"/>
      <c r="M20" s="356"/>
      <c r="N20" s="356"/>
      <c r="O20" s="356"/>
      <c r="P20" s="356"/>
      <c r="Q20" s="356"/>
      <c r="R20" s="356"/>
      <c r="S20" s="356"/>
      <c r="T20" s="356"/>
      <c r="U20" s="356"/>
      <c r="V20" s="356"/>
      <c r="W20" s="356"/>
      <c r="X20" s="356"/>
      <c r="Y20" s="529"/>
      <c r="Z20" s="529"/>
      <c r="AA20" s="529"/>
      <c r="AB20" s="529"/>
      <c r="AC20" s="529"/>
      <c r="AD20" s="529"/>
      <c r="AE20" s="529"/>
      <c r="AF20" s="529"/>
      <c r="AG20" s="356"/>
      <c r="AH20" s="356"/>
      <c r="AI20" s="356"/>
      <c r="AJ20" s="462"/>
      <c r="AK20" s="73"/>
      <c r="AL20" s="70"/>
    </row>
    <row r="21" spans="2:50" ht="13.5" thickBot="1" x14ac:dyDescent="0.25">
      <c r="B21" s="103">
        <v>1</v>
      </c>
      <c r="C21" s="272">
        <v>2</v>
      </c>
      <c r="D21" s="377">
        <v>3</v>
      </c>
      <c r="E21" s="377"/>
      <c r="F21" s="377"/>
      <c r="G21" s="377"/>
      <c r="H21" s="377"/>
      <c r="I21" s="377"/>
      <c r="J21" s="377"/>
      <c r="K21" s="377"/>
      <c r="L21" s="377"/>
      <c r="M21" s="355" t="s">
        <v>17</v>
      </c>
      <c r="N21" s="355"/>
      <c r="O21" s="355"/>
      <c r="P21" s="355"/>
      <c r="Q21" s="355" t="s">
        <v>18</v>
      </c>
      <c r="R21" s="355"/>
      <c r="S21" s="355"/>
      <c r="T21" s="355"/>
      <c r="U21" s="355" t="s">
        <v>19</v>
      </c>
      <c r="V21" s="355"/>
      <c r="W21" s="355"/>
      <c r="X21" s="355"/>
      <c r="Y21" s="429" t="s">
        <v>20</v>
      </c>
      <c r="Z21" s="429"/>
      <c r="AA21" s="429"/>
      <c r="AB21" s="429"/>
      <c r="AC21" s="355" t="s">
        <v>21</v>
      </c>
      <c r="AD21" s="355"/>
      <c r="AE21" s="355"/>
      <c r="AF21" s="355"/>
      <c r="AG21" s="355" t="s">
        <v>22</v>
      </c>
      <c r="AH21" s="355"/>
      <c r="AI21" s="355"/>
      <c r="AJ21" s="423"/>
      <c r="AK21" s="79"/>
    </row>
    <row r="22" spans="2:50" s="27" customFormat="1" x14ac:dyDescent="0.2">
      <c r="B22" s="105" t="s">
        <v>86</v>
      </c>
      <c r="C22" s="90" t="s">
        <v>23</v>
      </c>
      <c r="D22" s="579" t="s">
        <v>24</v>
      </c>
      <c r="E22" s="580"/>
      <c r="F22" s="580"/>
      <c r="G22" s="580"/>
      <c r="H22" s="580"/>
      <c r="I22" s="580"/>
      <c r="J22" s="580"/>
      <c r="K22" s="580"/>
      <c r="L22" s="581"/>
      <c r="M22" s="378">
        <v>6900200</v>
      </c>
      <c r="N22" s="379"/>
      <c r="O22" s="379"/>
      <c r="P22" s="380"/>
      <c r="Q22" s="378">
        <v>7007036.5599999996</v>
      </c>
      <c r="R22" s="379"/>
      <c r="S22" s="379"/>
      <c r="T22" s="380"/>
      <c r="U22" s="378"/>
      <c r="V22" s="379"/>
      <c r="W22" s="379"/>
      <c r="X22" s="380"/>
      <c r="Y22" s="408"/>
      <c r="Z22" s="408"/>
      <c r="AA22" s="408"/>
      <c r="AB22" s="408"/>
      <c r="AC22" s="408">
        <v>7007036.5599999996</v>
      </c>
      <c r="AD22" s="408"/>
      <c r="AE22" s="408"/>
      <c r="AF22" s="408"/>
      <c r="AG22" s="408"/>
      <c r="AH22" s="408"/>
      <c r="AI22" s="408"/>
      <c r="AJ22" s="409"/>
      <c r="AK22" s="76" t="s">
        <v>192</v>
      </c>
      <c r="AL22" s="47" t="s">
        <v>191</v>
      </c>
      <c r="AM22" s="161" t="s">
        <v>190</v>
      </c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</row>
    <row r="23" spans="2:50" s="30" customFormat="1" x14ac:dyDescent="0.2">
      <c r="B23" s="106" t="s">
        <v>25</v>
      </c>
      <c r="C23" s="91"/>
      <c r="D23" s="300"/>
      <c r="E23" s="301"/>
      <c r="F23" s="301"/>
      <c r="G23" s="301"/>
      <c r="H23" s="301"/>
      <c r="I23" s="301"/>
      <c r="J23" s="301"/>
      <c r="K23" s="301"/>
      <c r="L23" s="302"/>
      <c r="M23" s="475"/>
      <c r="N23" s="476"/>
      <c r="O23" s="476"/>
      <c r="P23" s="477"/>
      <c r="Q23" s="475"/>
      <c r="R23" s="476"/>
      <c r="S23" s="476"/>
      <c r="T23" s="477"/>
      <c r="U23" s="475"/>
      <c r="V23" s="476"/>
      <c r="W23" s="476"/>
      <c r="X23" s="477"/>
      <c r="Y23" s="358"/>
      <c r="Z23" s="358"/>
      <c r="AA23" s="358"/>
      <c r="AB23" s="358"/>
      <c r="AC23" s="358"/>
      <c r="AD23" s="358"/>
      <c r="AE23" s="358"/>
      <c r="AF23" s="358"/>
      <c r="AG23" s="358"/>
      <c r="AH23" s="358"/>
      <c r="AI23" s="358"/>
      <c r="AJ23" s="460"/>
      <c r="AK23" s="76"/>
      <c r="AL23" s="265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</row>
    <row r="24" spans="2:50" s="68" customFormat="1" ht="63.75" x14ac:dyDescent="0.2">
      <c r="B24" s="223" t="s">
        <v>194</v>
      </c>
      <c r="C24" s="215" t="s">
        <v>23</v>
      </c>
      <c r="D24" s="606" t="s">
        <v>193</v>
      </c>
      <c r="E24" s="607"/>
      <c r="F24" s="607"/>
      <c r="G24" s="607"/>
      <c r="H24" s="607"/>
      <c r="I24" s="607"/>
      <c r="J24" s="607"/>
      <c r="K24" s="607"/>
      <c r="L24" s="652"/>
      <c r="M24" s="574">
        <v>6900200</v>
      </c>
      <c r="N24" s="575"/>
      <c r="O24" s="575"/>
      <c r="P24" s="576"/>
      <c r="Q24" s="574">
        <v>7007036.5599999996</v>
      </c>
      <c r="R24" s="575"/>
      <c r="S24" s="575"/>
      <c r="T24" s="576"/>
      <c r="U24" s="574"/>
      <c r="V24" s="575"/>
      <c r="W24" s="575"/>
      <c r="X24" s="576"/>
      <c r="Y24" s="574"/>
      <c r="Z24" s="575"/>
      <c r="AA24" s="575"/>
      <c r="AB24" s="576"/>
      <c r="AC24" s="574">
        <v>7007036.5599999996</v>
      </c>
      <c r="AD24" s="575"/>
      <c r="AE24" s="575"/>
      <c r="AF24" s="576"/>
      <c r="AG24" s="574">
        <v>0</v>
      </c>
      <c r="AH24" s="575"/>
      <c r="AI24" s="575"/>
      <c r="AJ24" s="577"/>
      <c r="AK24" s="213"/>
      <c r="AL24" s="212" t="s">
        <v>195</v>
      </c>
      <c r="AM24" s="231"/>
      <c r="AN24" s="231"/>
      <c r="AO24" s="231"/>
      <c r="AP24" s="231"/>
      <c r="AQ24" s="231"/>
      <c r="AR24" s="231"/>
      <c r="AS24" s="231"/>
      <c r="AT24" s="231"/>
      <c r="AU24" s="231"/>
      <c r="AV24" s="231"/>
      <c r="AW24" s="231"/>
      <c r="AX24" s="231"/>
    </row>
    <row r="25" spans="2:50" s="68" customFormat="1" ht="21.75" x14ac:dyDescent="0.2">
      <c r="B25" s="232" t="s">
        <v>269</v>
      </c>
      <c r="C25" s="214" t="s">
        <v>23</v>
      </c>
      <c r="D25" s="596" t="s">
        <v>270</v>
      </c>
      <c r="E25" s="597"/>
      <c r="F25" s="597"/>
      <c r="G25" s="597"/>
      <c r="H25" s="597"/>
      <c r="I25" s="597"/>
      <c r="J25" s="597"/>
      <c r="K25" s="597"/>
      <c r="L25" s="598"/>
      <c r="M25" s="589">
        <v>6900200</v>
      </c>
      <c r="N25" s="590"/>
      <c r="O25" s="590"/>
      <c r="P25" s="591"/>
      <c r="Q25" s="589">
        <v>7007036.5599999996</v>
      </c>
      <c r="R25" s="590"/>
      <c r="S25" s="590"/>
      <c r="T25" s="591"/>
      <c r="U25" s="589"/>
      <c r="V25" s="590"/>
      <c r="W25" s="590"/>
      <c r="X25" s="591"/>
      <c r="Y25" s="589"/>
      <c r="Z25" s="590"/>
      <c r="AA25" s="590"/>
      <c r="AB25" s="591"/>
      <c r="AC25" s="589">
        <v>7007036.5599999996</v>
      </c>
      <c r="AD25" s="590"/>
      <c r="AE25" s="590"/>
      <c r="AF25" s="591"/>
      <c r="AG25" s="589">
        <v>0</v>
      </c>
      <c r="AH25" s="590"/>
      <c r="AI25" s="590"/>
      <c r="AJ25" s="592"/>
      <c r="AK25" s="213"/>
      <c r="AL25" s="212" t="s">
        <v>268</v>
      </c>
      <c r="AM25" s="231"/>
      <c r="AN25" s="231"/>
      <c r="AO25" s="231"/>
      <c r="AP25" s="231"/>
      <c r="AQ25" s="231"/>
      <c r="AR25" s="231"/>
      <c r="AS25" s="231"/>
      <c r="AT25" s="231"/>
      <c r="AU25" s="231"/>
      <c r="AV25" s="231"/>
      <c r="AW25" s="231"/>
      <c r="AX25" s="231"/>
    </row>
    <row r="26" spans="2:50" s="68" customFormat="1" ht="53.25" x14ac:dyDescent="0.2">
      <c r="B26" s="232" t="s">
        <v>271</v>
      </c>
      <c r="C26" s="214" t="s">
        <v>23</v>
      </c>
      <c r="D26" s="596" t="s">
        <v>273</v>
      </c>
      <c r="E26" s="597"/>
      <c r="F26" s="597"/>
      <c r="G26" s="597"/>
      <c r="H26" s="597"/>
      <c r="I26" s="597"/>
      <c r="J26" s="597"/>
      <c r="K26" s="597"/>
      <c r="L26" s="598"/>
      <c r="M26" s="589">
        <v>180000</v>
      </c>
      <c r="N26" s="590"/>
      <c r="O26" s="590"/>
      <c r="P26" s="591"/>
      <c r="Q26" s="589">
        <v>207978.42</v>
      </c>
      <c r="R26" s="590"/>
      <c r="S26" s="590"/>
      <c r="T26" s="591"/>
      <c r="U26" s="589"/>
      <c r="V26" s="590"/>
      <c r="W26" s="590"/>
      <c r="X26" s="591"/>
      <c r="Y26" s="589"/>
      <c r="Z26" s="590"/>
      <c r="AA26" s="590"/>
      <c r="AB26" s="591"/>
      <c r="AC26" s="589">
        <v>207978.42</v>
      </c>
      <c r="AD26" s="590"/>
      <c r="AE26" s="590"/>
      <c r="AF26" s="591"/>
      <c r="AG26" s="589">
        <v>0</v>
      </c>
      <c r="AH26" s="590"/>
      <c r="AI26" s="590"/>
      <c r="AJ26" s="592"/>
      <c r="AK26" s="213"/>
      <c r="AL26" s="212" t="s">
        <v>272</v>
      </c>
      <c r="AM26" s="231"/>
      <c r="AN26" s="231"/>
      <c r="AO26" s="231"/>
      <c r="AP26" s="231"/>
      <c r="AQ26" s="231"/>
      <c r="AR26" s="231"/>
      <c r="AS26" s="231"/>
      <c r="AT26" s="231"/>
      <c r="AU26" s="231"/>
      <c r="AV26" s="231"/>
      <c r="AW26" s="231"/>
      <c r="AX26" s="231"/>
    </row>
    <row r="27" spans="2:50" s="68" customFormat="1" ht="137.25" x14ac:dyDescent="0.2">
      <c r="B27" s="232" t="s">
        <v>274</v>
      </c>
      <c r="C27" s="214" t="s">
        <v>23</v>
      </c>
      <c r="D27" s="596" t="s">
        <v>276</v>
      </c>
      <c r="E27" s="597"/>
      <c r="F27" s="597"/>
      <c r="G27" s="597"/>
      <c r="H27" s="597"/>
      <c r="I27" s="597"/>
      <c r="J27" s="597"/>
      <c r="K27" s="597"/>
      <c r="L27" s="598"/>
      <c r="M27" s="589">
        <v>180000</v>
      </c>
      <c r="N27" s="590"/>
      <c r="O27" s="590"/>
      <c r="P27" s="591"/>
      <c r="Q27" s="589">
        <v>207978.42</v>
      </c>
      <c r="R27" s="590"/>
      <c r="S27" s="590"/>
      <c r="T27" s="591"/>
      <c r="U27" s="589"/>
      <c r="V27" s="590"/>
      <c r="W27" s="590"/>
      <c r="X27" s="591"/>
      <c r="Y27" s="589"/>
      <c r="Z27" s="590"/>
      <c r="AA27" s="590"/>
      <c r="AB27" s="591"/>
      <c r="AC27" s="589">
        <v>207978.42</v>
      </c>
      <c r="AD27" s="590"/>
      <c r="AE27" s="590"/>
      <c r="AF27" s="591"/>
      <c r="AG27" s="589">
        <v>0</v>
      </c>
      <c r="AH27" s="590"/>
      <c r="AI27" s="590"/>
      <c r="AJ27" s="592"/>
      <c r="AK27" s="213"/>
      <c r="AL27" s="212" t="s">
        <v>275</v>
      </c>
      <c r="AM27" s="231"/>
      <c r="AN27" s="231"/>
      <c r="AO27" s="231"/>
      <c r="AP27" s="231"/>
      <c r="AQ27" s="231"/>
      <c r="AR27" s="231"/>
      <c r="AS27" s="231"/>
      <c r="AT27" s="231"/>
      <c r="AU27" s="231"/>
      <c r="AV27" s="231"/>
      <c r="AW27" s="231"/>
      <c r="AX27" s="231"/>
    </row>
    <row r="28" spans="2:50" s="68" customFormat="1" ht="137.25" x14ac:dyDescent="0.2">
      <c r="B28" s="232" t="s">
        <v>277</v>
      </c>
      <c r="C28" s="214" t="s">
        <v>23</v>
      </c>
      <c r="D28" s="596" t="s">
        <v>279</v>
      </c>
      <c r="E28" s="597"/>
      <c r="F28" s="597"/>
      <c r="G28" s="597"/>
      <c r="H28" s="597"/>
      <c r="I28" s="597"/>
      <c r="J28" s="597"/>
      <c r="K28" s="597"/>
      <c r="L28" s="598"/>
      <c r="M28" s="589">
        <v>180000</v>
      </c>
      <c r="N28" s="590"/>
      <c r="O28" s="590"/>
      <c r="P28" s="591"/>
      <c r="Q28" s="589">
        <v>207978.42</v>
      </c>
      <c r="R28" s="590"/>
      <c r="S28" s="590"/>
      <c r="T28" s="591"/>
      <c r="U28" s="589"/>
      <c r="V28" s="590"/>
      <c r="W28" s="590"/>
      <c r="X28" s="591"/>
      <c r="Y28" s="589"/>
      <c r="Z28" s="590"/>
      <c r="AA28" s="590"/>
      <c r="AB28" s="591"/>
      <c r="AC28" s="589">
        <v>207978.42</v>
      </c>
      <c r="AD28" s="590"/>
      <c r="AE28" s="590"/>
      <c r="AF28" s="591"/>
      <c r="AG28" s="589">
        <v>0</v>
      </c>
      <c r="AH28" s="590"/>
      <c r="AI28" s="590"/>
      <c r="AJ28" s="592"/>
      <c r="AK28" s="213"/>
      <c r="AL28" s="212" t="s">
        <v>278</v>
      </c>
      <c r="AM28" s="231"/>
      <c r="AN28" s="231"/>
      <c r="AO28" s="231"/>
      <c r="AP28" s="231"/>
      <c r="AQ28" s="231"/>
      <c r="AR28" s="231"/>
      <c r="AS28" s="231"/>
      <c r="AT28" s="231"/>
      <c r="AU28" s="231"/>
      <c r="AV28" s="231"/>
      <c r="AW28" s="231"/>
      <c r="AX28" s="231"/>
    </row>
    <row r="29" spans="2:50" s="68" customFormat="1" ht="123.75" x14ac:dyDescent="0.2">
      <c r="B29" s="210" t="s">
        <v>152</v>
      </c>
      <c r="C29" s="92" t="s">
        <v>23</v>
      </c>
      <c r="D29" s="541" t="s">
        <v>173</v>
      </c>
      <c r="E29" s="411"/>
      <c r="F29" s="411"/>
      <c r="G29" s="411"/>
      <c r="H29" s="411"/>
      <c r="I29" s="411"/>
      <c r="J29" s="411"/>
      <c r="K29" s="411"/>
      <c r="L29" s="542"/>
      <c r="M29" s="323">
        <v>180000</v>
      </c>
      <c r="N29" s="324"/>
      <c r="O29" s="324"/>
      <c r="P29" s="326"/>
      <c r="Q29" s="323">
        <v>207978.42</v>
      </c>
      <c r="R29" s="324"/>
      <c r="S29" s="324"/>
      <c r="T29" s="326"/>
      <c r="U29" s="323"/>
      <c r="V29" s="324"/>
      <c r="W29" s="324"/>
      <c r="X29" s="326"/>
      <c r="Y29" s="557"/>
      <c r="Z29" s="557"/>
      <c r="AA29" s="557"/>
      <c r="AB29" s="557"/>
      <c r="AC29" s="593">
        <f>Q29+U29+Y29</f>
        <v>207978.42</v>
      </c>
      <c r="AD29" s="594"/>
      <c r="AE29" s="594"/>
      <c r="AF29" s="595"/>
      <c r="AG29" s="416">
        <v>0</v>
      </c>
      <c r="AH29" s="416"/>
      <c r="AI29" s="416"/>
      <c r="AJ29" s="417"/>
      <c r="AK29" s="34"/>
      <c r="AL29" s="265" t="s">
        <v>173</v>
      </c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</row>
    <row r="30" spans="2:50" s="68" customFormat="1" ht="42.75" x14ac:dyDescent="0.2">
      <c r="B30" s="232" t="s">
        <v>280</v>
      </c>
      <c r="C30" s="214" t="s">
        <v>23</v>
      </c>
      <c r="D30" s="596" t="s">
        <v>282</v>
      </c>
      <c r="E30" s="597"/>
      <c r="F30" s="597"/>
      <c r="G30" s="597"/>
      <c r="H30" s="597"/>
      <c r="I30" s="597"/>
      <c r="J30" s="597"/>
      <c r="K30" s="597"/>
      <c r="L30" s="598"/>
      <c r="M30" s="589">
        <v>6719900</v>
      </c>
      <c r="N30" s="590"/>
      <c r="O30" s="590"/>
      <c r="P30" s="591"/>
      <c r="Q30" s="589">
        <v>6797005.5700000003</v>
      </c>
      <c r="R30" s="590"/>
      <c r="S30" s="590"/>
      <c r="T30" s="591"/>
      <c r="U30" s="589"/>
      <c r="V30" s="590"/>
      <c r="W30" s="590"/>
      <c r="X30" s="591"/>
      <c r="Y30" s="589"/>
      <c r="Z30" s="590"/>
      <c r="AA30" s="590"/>
      <c r="AB30" s="591"/>
      <c r="AC30" s="589">
        <v>6797005.5700000003</v>
      </c>
      <c r="AD30" s="590"/>
      <c r="AE30" s="590"/>
      <c r="AF30" s="591"/>
      <c r="AG30" s="589">
        <v>0</v>
      </c>
      <c r="AH30" s="590"/>
      <c r="AI30" s="590"/>
      <c r="AJ30" s="592"/>
      <c r="AK30" s="213"/>
      <c r="AL30" s="212" t="s">
        <v>281</v>
      </c>
      <c r="AM30" s="231"/>
      <c r="AN30" s="231"/>
      <c r="AO30" s="231"/>
      <c r="AP30" s="231"/>
      <c r="AQ30" s="231"/>
      <c r="AR30" s="231"/>
      <c r="AS30" s="231"/>
      <c r="AT30" s="231"/>
      <c r="AU30" s="231"/>
      <c r="AV30" s="231"/>
      <c r="AW30" s="231"/>
      <c r="AX30" s="231"/>
    </row>
    <row r="31" spans="2:50" s="68" customFormat="1" ht="21.75" x14ac:dyDescent="0.2">
      <c r="B31" s="232" t="s">
        <v>283</v>
      </c>
      <c r="C31" s="214" t="s">
        <v>23</v>
      </c>
      <c r="D31" s="596" t="s">
        <v>285</v>
      </c>
      <c r="E31" s="597"/>
      <c r="F31" s="597"/>
      <c r="G31" s="597"/>
      <c r="H31" s="597"/>
      <c r="I31" s="597"/>
      <c r="J31" s="597"/>
      <c r="K31" s="597"/>
      <c r="L31" s="598"/>
      <c r="M31" s="589">
        <v>6719900</v>
      </c>
      <c r="N31" s="590"/>
      <c r="O31" s="590"/>
      <c r="P31" s="591"/>
      <c r="Q31" s="589">
        <v>6797005.5700000003</v>
      </c>
      <c r="R31" s="590"/>
      <c r="S31" s="590"/>
      <c r="T31" s="591"/>
      <c r="U31" s="589"/>
      <c r="V31" s="590"/>
      <c r="W31" s="590"/>
      <c r="X31" s="591"/>
      <c r="Y31" s="589"/>
      <c r="Z31" s="590"/>
      <c r="AA31" s="590"/>
      <c r="AB31" s="591"/>
      <c r="AC31" s="589">
        <v>6797005.5700000003</v>
      </c>
      <c r="AD31" s="590"/>
      <c r="AE31" s="590"/>
      <c r="AF31" s="591"/>
      <c r="AG31" s="589">
        <v>0</v>
      </c>
      <c r="AH31" s="590"/>
      <c r="AI31" s="590"/>
      <c r="AJ31" s="592"/>
      <c r="AK31" s="213"/>
      <c r="AL31" s="212" t="s">
        <v>284</v>
      </c>
      <c r="AM31" s="231"/>
      <c r="AN31" s="231"/>
      <c r="AO31" s="231"/>
      <c r="AP31" s="231"/>
      <c r="AQ31" s="231"/>
      <c r="AR31" s="231"/>
      <c r="AS31" s="231"/>
      <c r="AT31" s="231"/>
      <c r="AU31" s="231"/>
      <c r="AV31" s="231"/>
      <c r="AW31" s="231"/>
      <c r="AX31" s="231"/>
    </row>
    <row r="32" spans="2:50" s="68" customFormat="1" ht="32.25" x14ac:dyDescent="0.2">
      <c r="B32" s="232" t="s">
        <v>286</v>
      </c>
      <c r="C32" s="214" t="s">
        <v>23</v>
      </c>
      <c r="D32" s="596" t="s">
        <v>287</v>
      </c>
      <c r="E32" s="597"/>
      <c r="F32" s="597"/>
      <c r="G32" s="597"/>
      <c r="H32" s="597"/>
      <c r="I32" s="597"/>
      <c r="J32" s="597"/>
      <c r="K32" s="597"/>
      <c r="L32" s="598"/>
      <c r="M32" s="589">
        <v>6719900</v>
      </c>
      <c r="N32" s="590"/>
      <c r="O32" s="590"/>
      <c r="P32" s="591"/>
      <c r="Q32" s="589">
        <v>6797005.5700000003</v>
      </c>
      <c r="R32" s="590"/>
      <c r="S32" s="590"/>
      <c r="T32" s="591"/>
      <c r="U32" s="589"/>
      <c r="V32" s="590"/>
      <c r="W32" s="590"/>
      <c r="X32" s="591"/>
      <c r="Y32" s="589"/>
      <c r="Z32" s="590"/>
      <c r="AA32" s="590"/>
      <c r="AB32" s="591"/>
      <c r="AC32" s="589">
        <v>6797005.5700000003</v>
      </c>
      <c r="AD32" s="590"/>
      <c r="AE32" s="590"/>
      <c r="AF32" s="591"/>
      <c r="AG32" s="589">
        <v>0</v>
      </c>
      <c r="AH32" s="590"/>
      <c r="AI32" s="590"/>
      <c r="AJ32" s="592"/>
      <c r="AK32" s="213"/>
      <c r="AL32" s="212" t="s">
        <v>288</v>
      </c>
      <c r="AM32" s="231"/>
      <c r="AN32" s="231"/>
      <c r="AO32" s="231"/>
      <c r="AP32" s="231"/>
      <c r="AQ32" s="231"/>
      <c r="AR32" s="231"/>
      <c r="AS32" s="231"/>
      <c r="AT32" s="231"/>
      <c r="AU32" s="231"/>
      <c r="AV32" s="231"/>
      <c r="AW32" s="231"/>
      <c r="AX32" s="231"/>
    </row>
    <row r="33" spans="2:50" s="68" customFormat="1" ht="33.75" x14ac:dyDescent="0.2">
      <c r="B33" s="210" t="s">
        <v>153</v>
      </c>
      <c r="C33" s="92" t="s">
        <v>23</v>
      </c>
      <c r="D33" s="541" t="s">
        <v>174</v>
      </c>
      <c r="E33" s="411"/>
      <c r="F33" s="411"/>
      <c r="G33" s="411"/>
      <c r="H33" s="411"/>
      <c r="I33" s="411"/>
      <c r="J33" s="411"/>
      <c r="K33" s="411"/>
      <c r="L33" s="542"/>
      <c r="M33" s="323">
        <v>6719900</v>
      </c>
      <c r="N33" s="324"/>
      <c r="O33" s="324"/>
      <c r="P33" s="326"/>
      <c r="Q33" s="323">
        <v>6797005.5700000003</v>
      </c>
      <c r="R33" s="324"/>
      <c r="S33" s="324"/>
      <c r="T33" s="326"/>
      <c r="U33" s="323"/>
      <c r="V33" s="324"/>
      <c r="W33" s="324"/>
      <c r="X33" s="326"/>
      <c r="Y33" s="557"/>
      <c r="Z33" s="557"/>
      <c r="AA33" s="557"/>
      <c r="AB33" s="557"/>
      <c r="AC33" s="593">
        <f>Q33+U33+Y33</f>
        <v>6797005.5700000003</v>
      </c>
      <c r="AD33" s="594"/>
      <c r="AE33" s="594"/>
      <c r="AF33" s="595"/>
      <c r="AG33" s="416">
        <v>0</v>
      </c>
      <c r="AH33" s="416"/>
      <c r="AI33" s="416"/>
      <c r="AJ33" s="417"/>
      <c r="AK33" s="34"/>
      <c r="AL33" s="265" t="s">
        <v>174</v>
      </c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</row>
    <row r="34" spans="2:50" s="68" customFormat="1" ht="21.75" x14ac:dyDescent="0.2">
      <c r="B34" s="232" t="s">
        <v>289</v>
      </c>
      <c r="C34" s="214" t="s">
        <v>23</v>
      </c>
      <c r="D34" s="596" t="s">
        <v>290</v>
      </c>
      <c r="E34" s="597"/>
      <c r="F34" s="597"/>
      <c r="G34" s="597"/>
      <c r="H34" s="597"/>
      <c r="I34" s="597"/>
      <c r="J34" s="597"/>
      <c r="K34" s="597"/>
      <c r="L34" s="598"/>
      <c r="M34" s="589">
        <v>300</v>
      </c>
      <c r="N34" s="590"/>
      <c r="O34" s="590"/>
      <c r="P34" s="591"/>
      <c r="Q34" s="589">
        <v>2052.5700000000002</v>
      </c>
      <c r="R34" s="590"/>
      <c r="S34" s="590"/>
      <c r="T34" s="591"/>
      <c r="U34" s="589"/>
      <c r="V34" s="590"/>
      <c r="W34" s="590"/>
      <c r="X34" s="591"/>
      <c r="Y34" s="589"/>
      <c r="Z34" s="590"/>
      <c r="AA34" s="590"/>
      <c r="AB34" s="591"/>
      <c r="AC34" s="589">
        <v>2052.5700000000002</v>
      </c>
      <c r="AD34" s="590"/>
      <c r="AE34" s="590"/>
      <c r="AF34" s="591"/>
      <c r="AG34" s="589">
        <v>0</v>
      </c>
      <c r="AH34" s="590"/>
      <c r="AI34" s="590"/>
      <c r="AJ34" s="592"/>
      <c r="AK34" s="213"/>
      <c r="AL34" s="212" t="s">
        <v>291</v>
      </c>
      <c r="AM34" s="231"/>
      <c r="AN34" s="231"/>
      <c r="AO34" s="231"/>
      <c r="AP34" s="231"/>
      <c r="AQ34" s="231"/>
      <c r="AR34" s="231"/>
      <c r="AS34" s="231"/>
      <c r="AT34" s="231"/>
      <c r="AU34" s="231"/>
      <c r="AV34" s="231"/>
      <c r="AW34" s="231"/>
      <c r="AX34" s="231"/>
    </row>
    <row r="35" spans="2:50" s="68" customFormat="1" ht="179.25" x14ac:dyDescent="0.2">
      <c r="B35" s="232" t="s">
        <v>293</v>
      </c>
      <c r="C35" s="214" t="s">
        <v>23</v>
      </c>
      <c r="D35" s="596" t="s">
        <v>294</v>
      </c>
      <c r="E35" s="597"/>
      <c r="F35" s="597"/>
      <c r="G35" s="597"/>
      <c r="H35" s="597"/>
      <c r="I35" s="597"/>
      <c r="J35" s="597"/>
      <c r="K35" s="597"/>
      <c r="L35" s="598"/>
      <c r="M35" s="589">
        <v>300</v>
      </c>
      <c r="N35" s="590"/>
      <c r="O35" s="590"/>
      <c r="P35" s="591"/>
      <c r="Q35" s="589">
        <v>2052.5700000000002</v>
      </c>
      <c r="R35" s="590"/>
      <c r="S35" s="590"/>
      <c r="T35" s="591"/>
      <c r="U35" s="589"/>
      <c r="V35" s="590"/>
      <c r="W35" s="590"/>
      <c r="X35" s="591"/>
      <c r="Y35" s="589"/>
      <c r="Z35" s="590"/>
      <c r="AA35" s="590"/>
      <c r="AB35" s="591"/>
      <c r="AC35" s="589">
        <v>2052.5700000000002</v>
      </c>
      <c r="AD35" s="590"/>
      <c r="AE35" s="590"/>
      <c r="AF35" s="591"/>
      <c r="AG35" s="589">
        <v>0</v>
      </c>
      <c r="AH35" s="590"/>
      <c r="AI35" s="590"/>
      <c r="AJ35" s="592"/>
      <c r="AK35" s="213"/>
      <c r="AL35" s="212" t="s">
        <v>292</v>
      </c>
      <c r="AM35" s="231"/>
      <c r="AN35" s="231"/>
      <c r="AO35" s="231"/>
      <c r="AP35" s="231"/>
      <c r="AQ35" s="231"/>
      <c r="AR35" s="231"/>
      <c r="AS35" s="231"/>
      <c r="AT35" s="231"/>
      <c r="AU35" s="231"/>
      <c r="AV35" s="231"/>
      <c r="AW35" s="231"/>
      <c r="AX35" s="231"/>
    </row>
    <row r="36" spans="2:50" s="68" customFormat="1" ht="84.75" x14ac:dyDescent="0.2">
      <c r="B36" s="232" t="s">
        <v>297</v>
      </c>
      <c r="C36" s="214" t="s">
        <v>23</v>
      </c>
      <c r="D36" s="596" t="s">
        <v>296</v>
      </c>
      <c r="E36" s="597"/>
      <c r="F36" s="597"/>
      <c r="G36" s="597"/>
      <c r="H36" s="597"/>
      <c r="I36" s="597"/>
      <c r="J36" s="597"/>
      <c r="K36" s="597"/>
      <c r="L36" s="598"/>
      <c r="M36" s="589">
        <v>300</v>
      </c>
      <c r="N36" s="590"/>
      <c r="O36" s="590"/>
      <c r="P36" s="591"/>
      <c r="Q36" s="589">
        <v>2052.5700000000002</v>
      </c>
      <c r="R36" s="590"/>
      <c r="S36" s="590"/>
      <c r="T36" s="591"/>
      <c r="U36" s="589"/>
      <c r="V36" s="590"/>
      <c r="W36" s="590"/>
      <c r="X36" s="591"/>
      <c r="Y36" s="589"/>
      <c r="Z36" s="590"/>
      <c r="AA36" s="590"/>
      <c r="AB36" s="591"/>
      <c r="AC36" s="589">
        <v>2052.5700000000002</v>
      </c>
      <c r="AD36" s="590"/>
      <c r="AE36" s="590"/>
      <c r="AF36" s="591"/>
      <c r="AG36" s="589">
        <v>0</v>
      </c>
      <c r="AH36" s="590"/>
      <c r="AI36" s="590"/>
      <c r="AJ36" s="592"/>
      <c r="AK36" s="213"/>
      <c r="AL36" s="212" t="s">
        <v>295</v>
      </c>
      <c r="AM36" s="231"/>
      <c r="AN36" s="231"/>
      <c r="AO36" s="231"/>
      <c r="AP36" s="231"/>
      <c r="AQ36" s="231"/>
      <c r="AR36" s="231"/>
      <c r="AS36" s="231"/>
      <c r="AT36" s="231"/>
      <c r="AU36" s="231"/>
      <c r="AV36" s="231"/>
      <c r="AW36" s="231"/>
      <c r="AX36" s="231"/>
    </row>
    <row r="37" spans="2:50" s="68" customFormat="1" ht="112.5" x14ac:dyDescent="0.2">
      <c r="B37" s="210" t="s">
        <v>156</v>
      </c>
      <c r="C37" s="92" t="s">
        <v>23</v>
      </c>
      <c r="D37" s="541" t="s">
        <v>175</v>
      </c>
      <c r="E37" s="411"/>
      <c r="F37" s="411"/>
      <c r="G37" s="411"/>
      <c r="H37" s="411"/>
      <c r="I37" s="411"/>
      <c r="J37" s="411"/>
      <c r="K37" s="411"/>
      <c r="L37" s="542"/>
      <c r="M37" s="323">
        <v>300</v>
      </c>
      <c r="N37" s="324"/>
      <c r="O37" s="324"/>
      <c r="P37" s="326"/>
      <c r="Q37" s="323">
        <v>2052.5700000000002</v>
      </c>
      <c r="R37" s="324"/>
      <c r="S37" s="324"/>
      <c r="T37" s="326"/>
      <c r="U37" s="323"/>
      <c r="V37" s="324"/>
      <c r="W37" s="324"/>
      <c r="X37" s="326"/>
      <c r="Y37" s="557"/>
      <c r="Z37" s="557"/>
      <c r="AA37" s="557"/>
      <c r="AB37" s="557"/>
      <c r="AC37" s="593">
        <f>Q37+U37+Y37</f>
        <v>2052.5700000000002</v>
      </c>
      <c r="AD37" s="594"/>
      <c r="AE37" s="594"/>
      <c r="AF37" s="595"/>
      <c r="AG37" s="416">
        <v>0</v>
      </c>
      <c r="AH37" s="416"/>
      <c r="AI37" s="416"/>
      <c r="AJ37" s="417"/>
      <c r="AK37" s="34"/>
      <c r="AL37" s="265" t="s">
        <v>175</v>
      </c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</row>
    <row r="38" spans="2:50" hidden="1" x14ac:dyDescent="0.2">
      <c r="B38" s="31"/>
      <c r="C38" s="165"/>
      <c r="D38" s="165"/>
      <c r="E38" s="602"/>
      <c r="F38" s="602"/>
      <c r="G38" s="602"/>
      <c r="H38" s="602"/>
      <c r="I38" s="602"/>
      <c r="J38" s="602"/>
      <c r="K38" s="602"/>
      <c r="L38" s="283"/>
      <c r="M38" s="587"/>
      <c r="N38" s="587"/>
      <c r="O38" s="587"/>
      <c r="P38" s="587"/>
      <c r="Q38" s="587"/>
      <c r="R38" s="587"/>
      <c r="S38" s="587"/>
      <c r="T38" s="587"/>
      <c r="U38" s="587"/>
      <c r="V38" s="587"/>
      <c r="W38" s="587"/>
      <c r="X38" s="587"/>
      <c r="Y38" s="588"/>
      <c r="Z38" s="588"/>
      <c r="AA38" s="588"/>
      <c r="AB38" s="588"/>
      <c r="AC38" s="587"/>
      <c r="AD38" s="587"/>
      <c r="AE38" s="587"/>
      <c r="AF38" s="587"/>
      <c r="AG38" s="587"/>
      <c r="AH38" s="587"/>
      <c r="AI38" s="587"/>
      <c r="AJ38" s="587"/>
      <c r="AK38" s="230"/>
      <c r="AL38" s="216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</row>
    <row r="39" spans="2:50" ht="1.5" customHeight="1" thickBot="1" x14ac:dyDescent="0.25">
      <c r="B39" s="31"/>
      <c r="C39" s="229"/>
      <c r="D39" s="229"/>
      <c r="E39" s="228"/>
      <c r="F39" s="228"/>
      <c r="G39" s="228"/>
      <c r="H39" s="228"/>
      <c r="I39" s="228"/>
      <c r="J39" s="228"/>
      <c r="K39" s="228"/>
      <c r="L39" s="228"/>
      <c r="M39" s="276"/>
      <c r="N39" s="276"/>
      <c r="O39" s="276"/>
      <c r="P39" s="276"/>
      <c r="Q39" s="276"/>
      <c r="R39" s="276"/>
      <c r="S39" s="276"/>
      <c r="T39" s="276"/>
      <c r="U39" s="276"/>
      <c r="V39" s="276"/>
      <c r="W39" s="276"/>
      <c r="X39" s="276"/>
      <c r="Y39" s="227"/>
      <c r="Z39" s="227"/>
      <c r="AA39" s="227"/>
      <c r="AB39" s="227"/>
      <c r="AC39" s="276"/>
      <c r="AD39" s="276"/>
      <c r="AE39" s="276"/>
      <c r="AF39" s="276"/>
      <c r="AG39" s="276"/>
      <c r="AH39" s="276"/>
      <c r="AI39" s="276"/>
      <c r="AJ39" s="276"/>
      <c r="AK39" s="269"/>
      <c r="AL39" s="216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</row>
    <row r="40" spans="2:50" x14ac:dyDescent="0.2">
      <c r="B40" s="31"/>
      <c r="C40" s="165"/>
      <c r="D40" s="165"/>
      <c r="E40" s="283"/>
      <c r="F40" s="283"/>
      <c r="G40" s="283"/>
      <c r="H40" s="283"/>
      <c r="I40" s="283"/>
      <c r="J40" s="283"/>
      <c r="K40" s="283"/>
      <c r="L40" s="283"/>
      <c r="M40" s="277"/>
      <c r="N40" s="277"/>
      <c r="O40" s="277"/>
      <c r="P40" s="277"/>
      <c r="Q40" s="277"/>
      <c r="R40" s="277"/>
      <c r="S40" s="277"/>
      <c r="T40" s="277"/>
      <c r="U40" s="277"/>
      <c r="V40" s="277"/>
      <c r="W40" s="277"/>
      <c r="X40" s="277"/>
      <c r="Y40" s="34"/>
      <c r="Z40" s="34"/>
      <c r="AA40" s="34"/>
      <c r="AB40" s="34"/>
      <c r="AC40" s="277"/>
      <c r="AD40" s="277"/>
      <c r="AE40" s="277"/>
      <c r="AF40" s="277"/>
      <c r="AG40" s="277"/>
      <c r="AH40" s="277"/>
      <c r="AI40" s="277"/>
      <c r="AJ40" s="277"/>
      <c r="AK40" s="269"/>
      <c r="AL40" s="216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</row>
    <row r="41" spans="2:50" x14ac:dyDescent="0.2">
      <c r="B41" s="31"/>
      <c r="C41" s="165"/>
      <c r="D41" s="165"/>
      <c r="E41" s="283"/>
      <c r="F41" s="283"/>
      <c r="G41" s="283"/>
      <c r="H41" s="283"/>
      <c r="I41" s="283"/>
      <c r="J41" s="283"/>
      <c r="K41" s="283"/>
      <c r="L41" s="283"/>
      <c r="M41" s="277"/>
      <c r="N41" s="277"/>
      <c r="O41" s="277"/>
      <c r="P41" s="277"/>
      <c r="Q41" s="277"/>
      <c r="R41" s="277"/>
      <c r="S41" s="277"/>
      <c r="T41" s="277"/>
      <c r="U41" s="277"/>
      <c r="V41" s="277"/>
      <c r="W41" s="277"/>
      <c r="X41" s="277"/>
      <c r="Y41" s="34"/>
      <c r="Z41" s="34"/>
      <c r="AA41" s="34"/>
      <c r="AB41" s="34"/>
      <c r="AC41" s="277"/>
      <c r="AD41" s="277"/>
      <c r="AE41" s="277"/>
      <c r="AF41" s="277"/>
      <c r="AG41" s="277"/>
      <c r="AH41" s="277"/>
      <c r="AI41" s="277"/>
      <c r="AJ41" s="277"/>
      <c r="AK41" s="269"/>
      <c r="AL41" s="271" t="e">
        <f>#REF!</f>
        <v>#REF!</v>
      </c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</row>
    <row r="42" spans="2:50" ht="15" x14ac:dyDescent="0.2">
      <c r="B42" s="428" t="s">
        <v>59</v>
      </c>
      <c r="C42" s="428"/>
      <c r="D42" s="428"/>
      <c r="E42" s="428"/>
      <c r="F42" s="428"/>
      <c r="G42" s="428"/>
      <c r="H42" s="428"/>
      <c r="I42" s="428"/>
      <c r="J42" s="428"/>
      <c r="K42" s="428"/>
      <c r="L42" s="428"/>
      <c r="M42" s="428"/>
      <c r="N42" s="428"/>
      <c r="O42" s="428"/>
      <c r="P42" s="428"/>
      <c r="Q42" s="428"/>
      <c r="R42" s="428"/>
      <c r="S42" s="428"/>
      <c r="T42" s="428"/>
      <c r="U42" s="428"/>
      <c r="V42" s="428"/>
      <c r="W42" s="428"/>
      <c r="X42" s="428"/>
      <c r="Y42" s="428"/>
      <c r="Z42" s="428"/>
      <c r="AA42" s="428"/>
      <c r="AB42" s="428"/>
      <c r="AC42" s="428"/>
      <c r="AD42" s="428"/>
      <c r="AE42" s="428"/>
      <c r="AF42" s="428"/>
      <c r="AG42" s="436" t="s">
        <v>73</v>
      </c>
      <c r="AH42" s="436"/>
      <c r="AI42" s="436"/>
      <c r="AJ42" s="436"/>
      <c r="AK42" s="278"/>
      <c r="AL42" s="216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</row>
    <row r="43" spans="2:50" x14ac:dyDescent="0.2">
      <c r="B43" s="22"/>
      <c r="C43" s="22"/>
      <c r="D43" s="22"/>
      <c r="E43" s="22"/>
      <c r="F43" s="22"/>
      <c r="G43" s="22"/>
      <c r="H43" s="22"/>
      <c r="I43" s="22"/>
      <c r="J43" s="22"/>
      <c r="K43" s="23"/>
      <c r="L43" s="23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35"/>
      <c r="Z43" s="24"/>
      <c r="AA43" s="24"/>
      <c r="AB43" s="24"/>
      <c r="AC43" s="24"/>
      <c r="AD43" s="24"/>
      <c r="AE43" s="25"/>
      <c r="AF43" s="25"/>
      <c r="AH43" s="36"/>
      <c r="AI43" s="36"/>
      <c r="AJ43" s="36"/>
      <c r="AK43" s="278"/>
      <c r="AL43" s="216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</row>
    <row r="44" spans="2:50" ht="12.75" customHeight="1" x14ac:dyDescent="0.2">
      <c r="B44" s="107"/>
      <c r="C44" s="108"/>
      <c r="D44" s="533" t="s">
        <v>87</v>
      </c>
      <c r="E44" s="533"/>
      <c r="F44" s="533"/>
      <c r="G44" s="533"/>
      <c r="H44" s="533"/>
      <c r="I44" s="533"/>
      <c r="J44" s="533"/>
      <c r="K44" s="533"/>
      <c r="L44" s="533"/>
      <c r="M44" s="356" t="s">
        <v>65</v>
      </c>
      <c r="N44" s="356"/>
      <c r="O44" s="356"/>
      <c r="P44" s="356" t="s">
        <v>66</v>
      </c>
      <c r="Q44" s="356"/>
      <c r="R44" s="356"/>
      <c r="S44" s="656" t="s">
        <v>11</v>
      </c>
      <c r="T44" s="656"/>
      <c r="U44" s="656"/>
      <c r="V44" s="656"/>
      <c r="W44" s="656"/>
      <c r="X44" s="656"/>
      <c r="Y44" s="656"/>
      <c r="Z44" s="656"/>
      <c r="AA44" s="656"/>
      <c r="AB44" s="656"/>
      <c r="AC44" s="656"/>
      <c r="AD44" s="656"/>
      <c r="AE44" s="356" t="s">
        <v>64</v>
      </c>
      <c r="AF44" s="356"/>
      <c r="AG44" s="356"/>
      <c r="AH44" s="356"/>
      <c r="AI44" s="356"/>
      <c r="AJ44" s="462"/>
      <c r="AK44" s="219"/>
      <c r="AL44" s="216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</row>
    <row r="45" spans="2:50" x14ac:dyDescent="0.2">
      <c r="B45" s="38"/>
      <c r="C45" s="67" t="s">
        <v>12</v>
      </c>
      <c r="D45" s="533"/>
      <c r="E45" s="533"/>
      <c r="F45" s="533"/>
      <c r="G45" s="533"/>
      <c r="H45" s="533"/>
      <c r="I45" s="533"/>
      <c r="J45" s="533"/>
      <c r="K45" s="533"/>
      <c r="L45" s="533"/>
      <c r="M45" s="356"/>
      <c r="N45" s="356"/>
      <c r="O45" s="356"/>
      <c r="P45" s="356"/>
      <c r="Q45" s="356"/>
      <c r="R45" s="356"/>
      <c r="S45" s="656"/>
      <c r="T45" s="656"/>
      <c r="U45" s="656"/>
      <c r="V45" s="656"/>
      <c r="W45" s="656"/>
      <c r="X45" s="656"/>
      <c r="Y45" s="656"/>
      <c r="Z45" s="656"/>
      <c r="AA45" s="656"/>
      <c r="AB45" s="656"/>
      <c r="AC45" s="656"/>
      <c r="AD45" s="656"/>
      <c r="AE45" s="356"/>
      <c r="AF45" s="356"/>
      <c r="AG45" s="356"/>
      <c r="AH45" s="356"/>
      <c r="AI45" s="356"/>
      <c r="AJ45" s="462"/>
      <c r="AK45" s="219"/>
      <c r="AL45" s="216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</row>
    <row r="46" spans="2:50" x14ac:dyDescent="0.2">
      <c r="B46" s="37"/>
      <c r="C46" s="67" t="s">
        <v>14</v>
      </c>
      <c r="D46" s="533"/>
      <c r="E46" s="533"/>
      <c r="F46" s="533"/>
      <c r="G46" s="533"/>
      <c r="H46" s="533"/>
      <c r="I46" s="533"/>
      <c r="J46" s="533"/>
      <c r="K46" s="533"/>
      <c r="L46" s="533"/>
      <c r="M46" s="356"/>
      <c r="N46" s="356"/>
      <c r="O46" s="356"/>
      <c r="P46" s="356"/>
      <c r="Q46" s="356"/>
      <c r="R46" s="356"/>
      <c r="S46" s="356" t="s">
        <v>85</v>
      </c>
      <c r="T46" s="356"/>
      <c r="U46" s="356"/>
      <c r="V46" s="356" t="s">
        <v>67</v>
      </c>
      <c r="W46" s="356"/>
      <c r="X46" s="356"/>
      <c r="Y46" s="529" t="s">
        <v>68</v>
      </c>
      <c r="Z46" s="529"/>
      <c r="AA46" s="529"/>
      <c r="AB46" s="356" t="s">
        <v>15</v>
      </c>
      <c r="AC46" s="356"/>
      <c r="AD46" s="356"/>
      <c r="AE46" s="356" t="s">
        <v>77</v>
      </c>
      <c r="AF46" s="356"/>
      <c r="AG46" s="356"/>
      <c r="AH46" s="356" t="s">
        <v>69</v>
      </c>
      <c r="AI46" s="356"/>
      <c r="AJ46" s="462"/>
      <c r="AK46" s="219"/>
      <c r="AL46" s="216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</row>
    <row r="47" spans="2:50" x14ac:dyDescent="0.2">
      <c r="B47" s="38" t="s">
        <v>13</v>
      </c>
      <c r="C47" s="67" t="s">
        <v>16</v>
      </c>
      <c r="D47" s="533"/>
      <c r="E47" s="533"/>
      <c r="F47" s="533"/>
      <c r="G47" s="533"/>
      <c r="H47" s="533"/>
      <c r="I47" s="533"/>
      <c r="J47" s="533"/>
      <c r="K47" s="533"/>
      <c r="L47" s="533"/>
      <c r="M47" s="356"/>
      <c r="N47" s="356"/>
      <c r="O47" s="356"/>
      <c r="P47" s="356"/>
      <c r="Q47" s="356"/>
      <c r="R47" s="356"/>
      <c r="S47" s="356"/>
      <c r="T47" s="356"/>
      <c r="U47" s="356"/>
      <c r="V47" s="356"/>
      <c r="W47" s="356"/>
      <c r="X47" s="356"/>
      <c r="Y47" s="529"/>
      <c r="Z47" s="529"/>
      <c r="AA47" s="529"/>
      <c r="AB47" s="356"/>
      <c r="AC47" s="356"/>
      <c r="AD47" s="356"/>
      <c r="AE47" s="356"/>
      <c r="AF47" s="356"/>
      <c r="AG47" s="356"/>
      <c r="AH47" s="356"/>
      <c r="AI47" s="356"/>
      <c r="AJ47" s="462"/>
      <c r="AK47" s="219"/>
      <c r="AL47" s="216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</row>
    <row r="48" spans="2:50" x14ac:dyDescent="0.2">
      <c r="B48" s="37"/>
      <c r="C48" s="67"/>
      <c r="D48" s="533"/>
      <c r="E48" s="533"/>
      <c r="F48" s="533"/>
      <c r="G48" s="533"/>
      <c r="H48" s="533"/>
      <c r="I48" s="533"/>
      <c r="J48" s="533"/>
      <c r="K48" s="533"/>
      <c r="L48" s="533"/>
      <c r="M48" s="356"/>
      <c r="N48" s="356"/>
      <c r="O48" s="356"/>
      <c r="P48" s="356"/>
      <c r="Q48" s="356"/>
      <c r="R48" s="356"/>
      <c r="S48" s="356"/>
      <c r="T48" s="356"/>
      <c r="U48" s="356"/>
      <c r="V48" s="356"/>
      <c r="W48" s="356"/>
      <c r="X48" s="356"/>
      <c r="Y48" s="529"/>
      <c r="Z48" s="529"/>
      <c r="AA48" s="529"/>
      <c r="AB48" s="356"/>
      <c r="AC48" s="356"/>
      <c r="AD48" s="356"/>
      <c r="AE48" s="356"/>
      <c r="AF48" s="356"/>
      <c r="AG48" s="356"/>
      <c r="AH48" s="356"/>
      <c r="AI48" s="356"/>
      <c r="AJ48" s="462"/>
      <c r="AK48" s="219"/>
      <c r="AL48" s="216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</row>
    <row r="49" spans="2:50" x14ac:dyDescent="0.2">
      <c r="B49" s="288"/>
      <c r="C49" s="287"/>
      <c r="D49" s="533"/>
      <c r="E49" s="533"/>
      <c r="F49" s="533"/>
      <c r="G49" s="533"/>
      <c r="H49" s="533"/>
      <c r="I49" s="533"/>
      <c r="J49" s="533"/>
      <c r="K49" s="533"/>
      <c r="L49" s="533"/>
      <c r="M49" s="356"/>
      <c r="N49" s="356"/>
      <c r="O49" s="356"/>
      <c r="P49" s="356"/>
      <c r="Q49" s="356"/>
      <c r="R49" s="356"/>
      <c r="S49" s="356"/>
      <c r="T49" s="356"/>
      <c r="U49" s="356"/>
      <c r="V49" s="356"/>
      <c r="W49" s="356"/>
      <c r="X49" s="356"/>
      <c r="Y49" s="529"/>
      <c r="Z49" s="529"/>
      <c r="AA49" s="529"/>
      <c r="AB49" s="356"/>
      <c r="AC49" s="356"/>
      <c r="AD49" s="356"/>
      <c r="AE49" s="356"/>
      <c r="AF49" s="356"/>
      <c r="AG49" s="356"/>
      <c r="AH49" s="356"/>
      <c r="AI49" s="356"/>
      <c r="AJ49" s="462"/>
      <c r="AK49" s="219"/>
      <c r="AL49" s="216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</row>
    <row r="50" spans="2:50" ht="13.5" thickBot="1" x14ac:dyDescent="0.25">
      <c r="B50" s="103">
        <v>1</v>
      </c>
      <c r="C50" s="272">
        <v>2</v>
      </c>
      <c r="D50" s="377">
        <v>3</v>
      </c>
      <c r="E50" s="377"/>
      <c r="F50" s="377"/>
      <c r="G50" s="377"/>
      <c r="H50" s="377"/>
      <c r="I50" s="377"/>
      <c r="J50" s="377"/>
      <c r="K50" s="377"/>
      <c r="L50" s="377"/>
      <c r="M50" s="355" t="s">
        <v>17</v>
      </c>
      <c r="N50" s="355"/>
      <c r="O50" s="355"/>
      <c r="P50" s="355" t="s">
        <v>18</v>
      </c>
      <c r="Q50" s="355"/>
      <c r="R50" s="355"/>
      <c r="S50" s="355" t="s">
        <v>19</v>
      </c>
      <c r="T50" s="355"/>
      <c r="U50" s="355"/>
      <c r="V50" s="355" t="s">
        <v>20</v>
      </c>
      <c r="W50" s="355"/>
      <c r="X50" s="355"/>
      <c r="Y50" s="429" t="s">
        <v>21</v>
      </c>
      <c r="Z50" s="429"/>
      <c r="AA50" s="429"/>
      <c r="AB50" s="355" t="s">
        <v>22</v>
      </c>
      <c r="AC50" s="355"/>
      <c r="AD50" s="355"/>
      <c r="AE50" s="355" t="s">
        <v>26</v>
      </c>
      <c r="AF50" s="355"/>
      <c r="AG50" s="355"/>
      <c r="AH50" s="355" t="s">
        <v>27</v>
      </c>
      <c r="AI50" s="355"/>
      <c r="AJ50" s="423"/>
      <c r="AK50" s="218"/>
      <c r="AL50" s="216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</row>
    <row r="51" spans="2:50" x14ac:dyDescent="0.2">
      <c r="B51" s="105" t="s">
        <v>28</v>
      </c>
      <c r="C51" s="90" t="s">
        <v>29</v>
      </c>
      <c r="D51" s="599" t="s">
        <v>24</v>
      </c>
      <c r="E51" s="600"/>
      <c r="F51" s="600"/>
      <c r="G51" s="600"/>
      <c r="H51" s="600"/>
      <c r="I51" s="600"/>
      <c r="J51" s="600"/>
      <c r="K51" s="600"/>
      <c r="L51" s="601"/>
      <c r="M51" s="376">
        <v>394673813.20999998</v>
      </c>
      <c r="N51" s="376"/>
      <c r="O51" s="376"/>
      <c r="P51" s="376">
        <v>394673813.20999998</v>
      </c>
      <c r="Q51" s="376"/>
      <c r="R51" s="376"/>
      <c r="S51" s="376">
        <v>368016075.98000002</v>
      </c>
      <c r="T51" s="376"/>
      <c r="U51" s="376"/>
      <c r="V51" s="376"/>
      <c r="W51" s="376"/>
      <c r="X51" s="376"/>
      <c r="Y51" s="376"/>
      <c r="Z51" s="376"/>
      <c r="AA51" s="376"/>
      <c r="AB51" s="376">
        <v>368016075.98000002</v>
      </c>
      <c r="AC51" s="376"/>
      <c r="AD51" s="376"/>
      <c r="AE51" s="376">
        <v>26657737.23</v>
      </c>
      <c r="AF51" s="376"/>
      <c r="AG51" s="376"/>
      <c r="AH51" s="376">
        <v>26657737.23</v>
      </c>
      <c r="AI51" s="376"/>
      <c r="AJ51" s="513"/>
      <c r="AK51" s="81"/>
      <c r="AL51" s="216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</row>
    <row r="52" spans="2:50" s="30" customFormat="1" x14ac:dyDescent="0.2">
      <c r="B52" s="106" t="s">
        <v>25</v>
      </c>
      <c r="C52" s="93"/>
      <c r="D52" s="300"/>
      <c r="E52" s="301"/>
      <c r="F52" s="301"/>
      <c r="G52" s="301"/>
      <c r="H52" s="301"/>
      <c r="I52" s="301"/>
      <c r="J52" s="301"/>
      <c r="K52" s="301"/>
      <c r="L52" s="302"/>
      <c r="M52" s="518"/>
      <c r="N52" s="518"/>
      <c r="O52" s="518"/>
      <c r="P52" s="518"/>
      <c r="Q52" s="518"/>
      <c r="R52" s="518"/>
      <c r="S52" s="518"/>
      <c r="T52" s="518"/>
      <c r="U52" s="518"/>
      <c r="V52" s="518"/>
      <c r="W52" s="518"/>
      <c r="X52" s="518"/>
      <c r="Y52" s="518"/>
      <c r="Z52" s="518"/>
      <c r="AA52" s="518"/>
      <c r="AB52" s="518"/>
      <c r="AC52" s="518"/>
      <c r="AD52" s="518"/>
      <c r="AE52" s="518"/>
      <c r="AF52" s="518"/>
      <c r="AG52" s="518"/>
      <c r="AH52" s="518"/>
      <c r="AI52" s="518"/>
      <c r="AJ52" s="519"/>
      <c r="AK52" s="76" t="s">
        <v>189</v>
      </c>
      <c r="AL52" s="271" t="s">
        <v>188</v>
      </c>
      <c r="AM52" s="11" t="s">
        <v>187</v>
      </c>
      <c r="AN52" s="11" t="s">
        <v>186</v>
      </c>
      <c r="AO52" s="11" t="s">
        <v>185</v>
      </c>
      <c r="AP52" s="11" t="s">
        <v>184</v>
      </c>
      <c r="AQ52" s="11" t="s">
        <v>183</v>
      </c>
      <c r="AR52" s="11" t="s">
        <v>182</v>
      </c>
      <c r="AS52" s="11" t="s">
        <v>181</v>
      </c>
      <c r="AT52" s="11" t="s">
        <v>180</v>
      </c>
      <c r="AU52" s="11" t="s">
        <v>179</v>
      </c>
      <c r="AV52" s="11" t="s">
        <v>178</v>
      </c>
      <c r="AW52" s="11"/>
      <c r="AX52" s="11"/>
    </row>
    <row r="53" spans="2:50" s="68" customFormat="1" ht="63.75" x14ac:dyDescent="0.2">
      <c r="B53" s="223" t="s">
        <v>194</v>
      </c>
      <c r="C53" s="217" t="s">
        <v>29</v>
      </c>
      <c r="D53" s="606" t="s">
        <v>193</v>
      </c>
      <c r="E53" s="607"/>
      <c r="F53" s="607"/>
      <c r="G53" s="607"/>
      <c r="H53" s="607"/>
      <c r="I53" s="607"/>
      <c r="J53" s="607"/>
      <c r="K53" s="608"/>
      <c r="L53" s="280"/>
      <c r="M53" s="574">
        <v>394673813.20999998</v>
      </c>
      <c r="N53" s="575"/>
      <c r="O53" s="576"/>
      <c r="P53" s="574">
        <v>394673813.20999998</v>
      </c>
      <c r="Q53" s="575"/>
      <c r="R53" s="576"/>
      <c r="S53" s="574">
        <v>368016075.98000002</v>
      </c>
      <c r="T53" s="575"/>
      <c r="U53" s="576"/>
      <c r="V53" s="574"/>
      <c r="W53" s="575"/>
      <c r="X53" s="576"/>
      <c r="Y53" s="574"/>
      <c r="Z53" s="575"/>
      <c r="AA53" s="576"/>
      <c r="AB53" s="574">
        <v>368016075.98000002</v>
      </c>
      <c r="AC53" s="575"/>
      <c r="AD53" s="576"/>
      <c r="AE53" s="574">
        <v>0</v>
      </c>
      <c r="AF53" s="575"/>
      <c r="AG53" s="576"/>
      <c r="AH53" s="574">
        <v>0</v>
      </c>
      <c r="AI53" s="575"/>
      <c r="AJ53" s="577"/>
      <c r="AK53" s="213"/>
      <c r="AL53" s="212" t="s">
        <v>195</v>
      </c>
      <c r="AM53" s="211"/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</row>
    <row r="54" spans="2:50" s="68" customFormat="1" ht="42.75" x14ac:dyDescent="0.2">
      <c r="B54" s="226" t="s">
        <v>197</v>
      </c>
      <c r="C54" s="225" t="s">
        <v>29</v>
      </c>
      <c r="D54" s="639" t="s">
        <v>196</v>
      </c>
      <c r="E54" s="640"/>
      <c r="F54" s="640"/>
      <c r="G54" s="640"/>
      <c r="H54" s="640"/>
      <c r="I54" s="640"/>
      <c r="J54" s="640"/>
      <c r="K54" s="641"/>
      <c r="L54" s="224"/>
      <c r="M54" s="603">
        <v>394250913.20999998</v>
      </c>
      <c r="N54" s="604"/>
      <c r="O54" s="605"/>
      <c r="P54" s="603">
        <v>394250913.20999998</v>
      </c>
      <c r="Q54" s="604"/>
      <c r="R54" s="605"/>
      <c r="S54" s="603">
        <v>367801765.98000002</v>
      </c>
      <c r="T54" s="604"/>
      <c r="U54" s="605"/>
      <c r="V54" s="603"/>
      <c r="W54" s="604"/>
      <c r="X54" s="605"/>
      <c r="Y54" s="603"/>
      <c r="Z54" s="604"/>
      <c r="AA54" s="605"/>
      <c r="AB54" s="603">
        <v>367801765.98000002</v>
      </c>
      <c r="AC54" s="604"/>
      <c r="AD54" s="605"/>
      <c r="AE54" s="603">
        <v>0</v>
      </c>
      <c r="AF54" s="604"/>
      <c r="AG54" s="605"/>
      <c r="AH54" s="603">
        <v>0</v>
      </c>
      <c r="AI54" s="604"/>
      <c r="AJ54" s="642"/>
      <c r="AK54" s="213"/>
      <c r="AL54" s="212" t="s">
        <v>198</v>
      </c>
      <c r="AM54" s="211"/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</row>
    <row r="55" spans="2:50" s="68" customFormat="1" ht="63.75" x14ac:dyDescent="0.2">
      <c r="B55" s="223" t="s">
        <v>200</v>
      </c>
      <c r="C55" s="217" t="s">
        <v>29</v>
      </c>
      <c r="D55" s="606" t="s">
        <v>199</v>
      </c>
      <c r="E55" s="607"/>
      <c r="F55" s="607"/>
      <c r="G55" s="607"/>
      <c r="H55" s="607"/>
      <c r="I55" s="607"/>
      <c r="J55" s="607"/>
      <c r="K55" s="608"/>
      <c r="L55" s="280"/>
      <c r="M55" s="574">
        <v>394250913.20999998</v>
      </c>
      <c r="N55" s="575"/>
      <c r="O55" s="576"/>
      <c r="P55" s="574">
        <v>394250913.20999998</v>
      </c>
      <c r="Q55" s="575"/>
      <c r="R55" s="576"/>
      <c r="S55" s="574">
        <v>367801765.98000002</v>
      </c>
      <c r="T55" s="575"/>
      <c r="U55" s="576"/>
      <c r="V55" s="574"/>
      <c r="W55" s="575"/>
      <c r="X55" s="576"/>
      <c r="Y55" s="574"/>
      <c r="Z55" s="575"/>
      <c r="AA55" s="576"/>
      <c r="AB55" s="574">
        <v>367801765.98000002</v>
      </c>
      <c r="AC55" s="575"/>
      <c r="AD55" s="576"/>
      <c r="AE55" s="574">
        <v>0</v>
      </c>
      <c r="AF55" s="575"/>
      <c r="AG55" s="576"/>
      <c r="AH55" s="574">
        <v>0</v>
      </c>
      <c r="AI55" s="575"/>
      <c r="AJ55" s="577"/>
      <c r="AK55" s="213"/>
      <c r="AL55" s="212" t="s">
        <v>201</v>
      </c>
      <c r="AM55" s="211"/>
      <c r="AN55" s="211"/>
      <c r="AO55" s="211"/>
      <c r="AP55" s="211"/>
      <c r="AQ55" s="211"/>
      <c r="AR55" s="211"/>
      <c r="AS55" s="211"/>
      <c r="AT55" s="211"/>
      <c r="AU55" s="211"/>
      <c r="AV55" s="211"/>
      <c r="AW55" s="211"/>
      <c r="AX55" s="211"/>
    </row>
    <row r="56" spans="2:50" s="68" customFormat="1" ht="74.25" x14ac:dyDescent="0.2">
      <c r="B56" s="226" t="s">
        <v>203</v>
      </c>
      <c r="C56" s="225" t="s">
        <v>29</v>
      </c>
      <c r="D56" s="639" t="s">
        <v>202</v>
      </c>
      <c r="E56" s="640"/>
      <c r="F56" s="640"/>
      <c r="G56" s="640"/>
      <c r="H56" s="640"/>
      <c r="I56" s="640"/>
      <c r="J56" s="640"/>
      <c r="K56" s="641"/>
      <c r="L56" s="224"/>
      <c r="M56" s="603">
        <v>394250913.20999998</v>
      </c>
      <c r="N56" s="604"/>
      <c r="O56" s="605"/>
      <c r="P56" s="603">
        <v>394250913.20999998</v>
      </c>
      <c r="Q56" s="604"/>
      <c r="R56" s="605"/>
      <c r="S56" s="603">
        <v>367801765.98000002</v>
      </c>
      <c r="T56" s="604"/>
      <c r="U56" s="605"/>
      <c r="V56" s="603"/>
      <c r="W56" s="604"/>
      <c r="X56" s="605"/>
      <c r="Y56" s="603"/>
      <c r="Z56" s="604"/>
      <c r="AA56" s="605"/>
      <c r="AB56" s="603">
        <v>367801765.98000002</v>
      </c>
      <c r="AC56" s="604"/>
      <c r="AD56" s="605"/>
      <c r="AE56" s="603">
        <v>0</v>
      </c>
      <c r="AF56" s="604"/>
      <c r="AG56" s="605"/>
      <c r="AH56" s="603">
        <v>0</v>
      </c>
      <c r="AI56" s="604"/>
      <c r="AJ56" s="642"/>
      <c r="AK56" s="213"/>
      <c r="AL56" s="212" t="s">
        <v>204</v>
      </c>
      <c r="AM56" s="211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</row>
    <row r="57" spans="2:50" s="68" customFormat="1" ht="116.25" x14ac:dyDescent="0.2">
      <c r="B57" s="226" t="s">
        <v>206</v>
      </c>
      <c r="C57" s="225" t="s">
        <v>29</v>
      </c>
      <c r="D57" s="639" t="s">
        <v>205</v>
      </c>
      <c r="E57" s="640"/>
      <c r="F57" s="640"/>
      <c r="G57" s="640"/>
      <c r="H57" s="640"/>
      <c r="I57" s="640"/>
      <c r="J57" s="640"/>
      <c r="K57" s="641"/>
      <c r="L57" s="224"/>
      <c r="M57" s="603">
        <v>394250913.20999998</v>
      </c>
      <c r="N57" s="604"/>
      <c r="O57" s="605"/>
      <c r="P57" s="603">
        <v>394250913.20999998</v>
      </c>
      <c r="Q57" s="604"/>
      <c r="R57" s="605"/>
      <c r="S57" s="603">
        <v>367801765.98000002</v>
      </c>
      <c r="T57" s="604"/>
      <c r="U57" s="605"/>
      <c r="V57" s="603"/>
      <c r="W57" s="604"/>
      <c r="X57" s="605"/>
      <c r="Y57" s="603"/>
      <c r="Z57" s="604"/>
      <c r="AA57" s="605"/>
      <c r="AB57" s="603">
        <v>367801765.98000002</v>
      </c>
      <c r="AC57" s="604"/>
      <c r="AD57" s="605"/>
      <c r="AE57" s="603">
        <v>0</v>
      </c>
      <c r="AF57" s="604"/>
      <c r="AG57" s="605"/>
      <c r="AH57" s="603">
        <v>0</v>
      </c>
      <c r="AI57" s="604"/>
      <c r="AJ57" s="642"/>
      <c r="AK57" s="213"/>
      <c r="AL57" s="212" t="s">
        <v>207</v>
      </c>
      <c r="AM57" s="211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</row>
    <row r="58" spans="2:50" s="68" customFormat="1" ht="63.75" x14ac:dyDescent="0.2">
      <c r="B58" s="223" t="s">
        <v>209</v>
      </c>
      <c r="C58" s="217" t="s">
        <v>29</v>
      </c>
      <c r="D58" s="606" t="s">
        <v>208</v>
      </c>
      <c r="E58" s="607"/>
      <c r="F58" s="607"/>
      <c r="G58" s="607"/>
      <c r="H58" s="607"/>
      <c r="I58" s="607"/>
      <c r="J58" s="607"/>
      <c r="K58" s="608"/>
      <c r="L58" s="280"/>
      <c r="M58" s="574">
        <v>347969213.20999998</v>
      </c>
      <c r="N58" s="575"/>
      <c r="O58" s="576"/>
      <c r="P58" s="574">
        <v>347969213.20999998</v>
      </c>
      <c r="Q58" s="575"/>
      <c r="R58" s="576"/>
      <c r="S58" s="574">
        <v>329116896.58999997</v>
      </c>
      <c r="T58" s="575"/>
      <c r="U58" s="576"/>
      <c r="V58" s="574"/>
      <c r="W58" s="575"/>
      <c r="X58" s="576"/>
      <c r="Y58" s="574"/>
      <c r="Z58" s="575"/>
      <c r="AA58" s="576"/>
      <c r="AB58" s="574">
        <v>329116896.58999997</v>
      </c>
      <c r="AC58" s="575"/>
      <c r="AD58" s="576"/>
      <c r="AE58" s="574">
        <v>0</v>
      </c>
      <c r="AF58" s="575"/>
      <c r="AG58" s="576"/>
      <c r="AH58" s="574">
        <v>0</v>
      </c>
      <c r="AI58" s="575"/>
      <c r="AJ58" s="577"/>
      <c r="AK58" s="213"/>
      <c r="AL58" s="212" t="s">
        <v>210</v>
      </c>
      <c r="AM58" s="21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</row>
    <row r="59" spans="2:50" s="68" customFormat="1" ht="95.25" x14ac:dyDescent="0.2">
      <c r="B59" s="226" t="s">
        <v>212</v>
      </c>
      <c r="C59" s="225" t="s">
        <v>29</v>
      </c>
      <c r="D59" s="639" t="s">
        <v>211</v>
      </c>
      <c r="E59" s="640"/>
      <c r="F59" s="640"/>
      <c r="G59" s="640"/>
      <c r="H59" s="640"/>
      <c r="I59" s="640"/>
      <c r="J59" s="640"/>
      <c r="K59" s="641"/>
      <c r="L59" s="224"/>
      <c r="M59" s="603">
        <v>304620300</v>
      </c>
      <c r="N59" s="604"/>
      <c r="O59" s="605"/>
      <c r="P59" s="603">
        <v>304620300</v>
      </c>
      <c r="Q59" s="604"/>
      <c r="R59" s="605"/>
      <c r="S59" s="603">
        <v>297136711.18000001</v>
      </c>
      <c r="T59" s="604"/>
      <c r="U59" s="605"/>
      <c r="V59" s="603"/>
      <c r="W59" s="604"/>
      <c r="X59" s="605"/>
      <c r="Y59" s="603"/>
      <c r="Z59" s="604"/>
      <c r="AA59" s="605"/>
      <c r="AB59" s="603">
        <v>297136711.18000001</v>
      </c>
      <c r="AC59" s="604"/>
      <c r="AD59" s="605"/>
      <c r="AE59" s="603">
        <v>0</v>
      </c>
      <c r="AF59" s="604"/>
      <c r="AG59" s="605"/>
      <c r="AH59" s="603">
        <v>0</v>
      </c>
      <c r="AI59" s="604"/>
      <c r="AJ59" s="642"/>
      <c r="AK59" s="213"/>
      <c r="AL59" s="212" t="s">
        <v>213</v>
      </c>
      <c r="AM59" s="21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</row>
    <row r="60" spans="2:50" s="68" customFormat="1" ht="32.25" x14ac:dyDescent="0.2">
      <c r="B60" s="226" t="s">
        <v>215</v>
      </c>
      <c r="C60" s="225" t="s">
        <v>29</v>
      </c>
      <c r="D60" s="639" t="s">
        <v>214</v>
      </c>
      <c r="E60" s="640"/>
      <c r="F60" s="640"/>
      <c r="G60" s="640"/>
      <c r="H60" s="640"/>
      <c r="I60" s="640"/>
      <c r="J60" s="640"/>
      <c r="K60" s="641"/>
      <c r="L60" s="224"/>
      <c r="M60" s="603">
        <v>304620300</v>
      </c>
      <c r="N60" s="604"/>
      <c r="O60" s="605"/>
      <c r="P60" s="603">
        <v>304620300</v>
      </c>
      <c r="Q60" s="604"/>
      <c r="R60" s="605"/>
      <c r="S60" s="603">
        <v>297136711.18000001</v>
      </c>
      <c r="T60" s="604"/>
      <c r="U60" s="605"/>
      <c r="V60" s="603"/>
      <c r="W60" s="604"/>
      <c r="X60" s="605"/>
      <c r="Y60" s="603"/>
      <c r="Z60" s="604"/>
      <c r="AA60" s="605"/>
      <c r="AB60" s="603">
        <v>297136711.18000001</v>
      </c>
      <c r="AC60" s="604"/>
      <c r="AD60" s="605"/>
      <c r="AE60" s="603">
        <v>0</v>
      </c>
      <c r="AF60" s="604"/>
      <c r="AG60" s="605"/>
      <c r="AH60" s="603">
        <v>0</v>
      </c>
      <c r="AI60" s="604"/>
      <c r="AJ60" s="642"/>
      <c r="AK60" s="213"/>
      <c r="AL60" s="212" t="s">
        <v>216</v>
      </c>
      <c r="AM60" s="211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</row>
    <row r="61" spans="2:50" s="68" customFormat="1" x14ac:dyDescent="0.2">
      <c r="B61" s="210" t="s">
        <v>133</v>
      </c>
      <c r="C61" s="92" t="s">
        <v>29</v>
      </c>
      <c r="D61" s="643" t="s">
        <v>159</v>
      </c>
      <c r="E61" s="644"/>
      <c r="F61" s="644"/>
      <c r="G61" s="644"/>
      <c r="H61" s="644"/>
      <c r="I61" s="644"/>
      <c r="J61" s="644"/>
      <c r="K61" s="644"/>
      <c r="L61" s="221"/>
      <c r="M61" s="645">
        <v>231595300</v>
      </c>
      <c r="N61" s="646"/>
      <c r="O61" s="647"/>
      <c r="P61" s="645">
        <v>231595300</v>
      </c>
      <c r="Q61" s="646"/>
      <c r="R61" s="647"/>
      <c r="S61" s="645">
        <v>229560079.36000001</v>
      </c>
      <c r="T61" s="646"/>
      <c r="U61" s="647"/>
      <c r="V61" s="645"/>
      <c r="W61" s="646"/>
      <c r="X61" s="647"/>
      <c r="Y61" s="645"/>
      <c r="Z61" s="646"/>
      <c r="AA61" s="647"/>
      <c r="AB61" s="648">
        <f>S61+V61+Y61</f>
        <v>229560079.36000001</v>
      </c>
      <c r="AC61" s="649"/>
      <c r="AD61" s="650"/>
      <c r="AE61" s="648">
        <v>2035220.64</v>
      </c>
      <c r="AF61" s="649"/>
      <c r="AG61" s="650"/>
      <c r="AH61" s="648">
        <v>2035220.64</v>
      </c>
      <c r="AI61" s="649"/>
      <c r="AJ61" s="651"/>
      <c r="AK61" s="34"/>
      <c r="AL61" s="265" t="s">
        <v>159</v>
      </c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</row>
    <row r="62" spans="2:50" s="68" customFormat="1" ht="33.75" x14ac:dyDescent="0.2">
      <c r="B62" s="210" t="s">
        <v>137</v>
      </c>
      <c r="C62" s="92" t="s">
        <v>29</v>
      </c>
      <c r="D62" s="643" t="s">
        <v>160</v>
      </c>
      <c r="E62" s="644"/>
      <c r="F62" s="644"/>
      <c r="G62" s="644"/>
      <c r="H62" s="644"/>
      <c r="I62" s="644"/>
      <c r="J62" s="644"/>
      <c r="K62" s="644"/>
      <c r="L62" s="221"/>
      <c r="M62" s="645">
        <v>5235400</v>
      </c>
      <c r="N62" s="646"/>
      <c r="O62" s="647"/>
      <c r="P62" s="645">
        <v>5235400</v>
      </c>
      <c r="Q62" s="646"/>
      <c r="R62" s="647"/>
      <c r="S62" s="645">
        <v>5156917.59</v>
      </c>
      <c r="T62" s="646"/>
      <c r="U62" s="647"/>
      <c r="V62" s="645"/>
      <c r="W62" s="646"/>
      <c r="X62" s="647"/>
      <c r="Y62" s="645"/>
      <c r="Z62" s="646"/>
      <c r="AA62" s="647"/>
      <c r="AB62" s="648">
        <f>S62+V62+Y62</f>
        <v>5156917.59</v>
      </c>
      <c r="AC62" s="649"/>
      <c r="AD62" s="650"/>
      <c r="AE62" s="648">
        <v>78482.41</v>
      </c>
      <c r="AF62" s="649"/>
      <c r="AG62" s="650"/>
      <c r="AH62" s="648">
        <v>78482.41</v>
      </c>
      <c r="AI62" s="649"/>
      <c r="AJ62" s="651"/>
      <c r="AK62" s="34"/>
      <c r="AL62" s="265" t="s">
        <v>160</v>
      </c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</row>
    <row r="63" spans="2:50" s="68" customFormat="1" ht="56.25" x14ac:dyDescent="0.2">
      <c r="B63" s="210" t="s">
        <v>139</v>
      </c>
      <c r="C63" s="92" t="s">
        <v>29</v>
      </c>
      <c r="D63" s="643" t="s">
        <v>161</v>
      </c>
      <c r="E63" s="644"/>
      <c r="F63" s="644"/>
      <c r="G63" s="644"/>
      <c r="H63" s="644"/>
      <c r="I63" s="644"/>
      <c r="J63" s="644"/>
      <c r="K63" s="644"/>
      <c r="L63" s="221"/>
      <c r="M63" s="645">
        <v>67789600</v>
      </c>
      <c r="N63" s="646"/>
      <c r="O63" s="647"/>
      <c r="P63" s="645">
        <v>67789600</v>
      </c>
      <c r="Q63" s="646"/>
      <c r="R63" s="647"/>
      <c r="S63" s="645">
        <v>62419714.229999997</v>
      </c>
      <c r="T63" s="646"/>
      <c r="U63" s="647"/>
      <c r="V63" s="645"/>
      <c r="W63" s="646"/>
      <c r="X63" s="647"/>
      <c r="Y63" s="645"/>
      <c r="Z63" s="646"/>
      <c r="AA63" s="647"/>
      <c r="AB63" s="648">
        <f>S63+V63+Y63</f>
        <v>62419714.229999997</v>
      </c>
      <c r="AC63" s="649"/>
      <c r="AD63" s="650"/>
      <c r="AE63" s="648">
        <v>5369885.7699999996</v>
      </c>
      <c r="AF63" s="649"/>
      <c r="AG63" s="650"/>
      <c r="AH63" s="648">
        <v>5369885.7699999996</v>
      </c>
      <c r="AI63" s="649"/>
      <c r="AJ63" s="651"/>
      <c r="AK63" s="34"/>
      <c r="AL63" s="265" t="s">
        <v>161</v>
      </c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</row>
    <row r="64" spans="2:50" s="68" customFormat="1" ht="42.75" x14ac:dyDescent="0.2">
      <c r="B64" s="226" t="s">
        <v>218</v>
      </c>
      <c r="C64" s="225" t="s">
        <v>29</v>
      </c>
      <c r="D64" s="639" t="s">
        <v>217</v>
      </c>
      <c r="E64" s="640"/>
      <c r="F64" s="640"/>
      <c r="G64" s="640"/>
      <c r="H64" s="640"/>
      <c r="I64" s="640"/>
      <c r="J64" s="640"/>
      <c r="K64" s="641"/>
      <c r="L64" s="224"/>
      <c r="M64" s="603">
        <v>43236013.210000001</v>
      </c>
      <c r="N64" s="604"/>
      <c r="O64" s="605"/>
      <c r="P64" s="603">
        <v>43236013.210000001</v>
      </c>
      <c r="Q64" s="604"/>
      <c r="R64" s="605"/>
      <c r="S64" s="603">
        <v>31867371.41</v>
      </c>
      <c r="T64" s="604"/>
      <c r="U64" s="605"/>
      <c r="V64" s="603"/>
      <c r="W64" s="604"/>
      <c r="X64" s="605"/>
      <c r="Y64" s="603"/>
      <c r="Z64" s="604"/>
      <c r="AA64" s="605"/>
      <c r="AB64" s="603">
        <v>31867371.41</v>
      </c>
      <c r="AC64" s="604"/>
      <c r="AD64" s="605"/>
      <c r="AE64" s="603">
        <v>0</v>
      </c>
      <c r="AF64" s="604"/>
      <c r="AG64" s="605"/>
      <c r="AH64" s="603">
        <v>0</v>
      </c>
      <c r="AI64" s="604"/>
      <c r="AJ64" s="642"/>
      <c r="AK64" s="213"/>
      <c r="AL64" s="212" t="s">
        <v>219</v>
      </c>
      <c r="AM64" s="21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</row>
    <row r="65" spans="2:50" s="68" customFormat="1" ht="42.75" x14ac:dyDescent="0.2">
      <c r="B65" s="226" t="s">
        <v>221</v>
      </c>
      <c r="C65" s="225" t="s">
        <v>29</v>
      </c>
      <c r="D65" s="639" t="s">
        <v>220</v>
      </c>
      <c r="E65" s="640"/>
      <c r="F65" s="640"/>
      <c r="G65" s="640"/>
      <c r="H65" s="640"/>
      <c r="I65" s="640"/>
      <c r="J65" s="640"/>
      <c r="K65" s="641"/>
      <c r="L65" s="224"/>
      <c r="M65" s="603">
        <v>43236013.210000001</v>
      </c>
      <c r="N65" s="604"/>
      <c r="O65" s="605"/>
      <c r="P65" s="603">
        <v>43236013.210000001</v>
      </c>
      <c r="Q65" s="604"/>
      <c r="R65" s="605"/>
      <c r="S65" s="603">
        <v>31867371.41</v>
      </c>
      <c r="T65" s="604"/>
      <c r="U65" s="605"/>
      <c r="V65" s="603"/>
      <c r="W65" s="604"/>
      <c r="X65" s="605"/>
      <c r="Y65" s="603"/>
      <c r="Z65" s="604"/>
      <c r="AA65" s="605"/>
      <c r="AB65" s="603">
        <v>31867371.41</v>
      </c>
      <c r="AC65" s="604"/>
      <c r="AD65" s="605"/>
      <c r="AE65" s="603">
        <v>0</v>
      </c>
      <c r="AF65" s="604"/>
      <c r="AG65" s="605"/>
      <c r="AH65" s="603">
        <v>0</v>
      </c>
      <c r="AI65" s="604"/>
      <c r="AJ65" s="642"/>
      <c r="AK65" s="213"/>
      <c r="AL65" s="212" t="s">
        <v>222</v>
      </c>
      <c r="AM65" s="21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</row>
    <row r="66" spans="2:50" s="68" customFormat="1" ht="22.5" x14ac:dyDescent="0.2">
      <c r="B66" s="210" t="s">
        <v>141</v>
      </c>
      <c r="C66" s="92" t="s">
        <v>29</v>
      </c>
      <c r="D66" s="643" t="s">
        <v>162</v>
      </c>
      <c r="E66" s="644"/>
      <c r="F66" s="644"/>
      <c r="G66" s="644"/>
      <c r="H66" s="644"/>
      <c r="I66" s="644"/>
      <c r="J66" s="644"/>
      <c r="K66" s="644"/>
      <c r="L66" s="221"/>
      <c r="M66" s="645">
        <v>34821513.210000001</v>
      </c>
      <c r="N66" s="646"/>
      <c r="O66" s="647"/>
      <c r="P66" s="645">
        <v>34821513.210000001</v>
      </c>
      <c r="Q66" s="646"/>
      <c r="R66" s="647"/>
      <c r="S66" s="645">
        <v>27151798.59</v>
      </c>
      <c r="T66" s="646"/>
      <c r="U66" s="647"/>
      <c r="V66" s="645"/>
      <c r="W66" s="646"/>
      <c r="X66" s="647"/>
      <c r="Y66" s="645"/>
      <c r="Z66" s="646"/>
      <c r="AA66" s="647"/>
      <c r="AB66" s="648">
        <f>S66+V66+Y66</f>
        <v>27151798.59</v>
      </c>
      <c r="AC66" s="649"/>
      <c r="AD66" s="650"/>
      <c r="AE66" s="648">
        <v>7669714.6200000001</v>
      </c>
      <c r="AF66" s="649"/>
      <c r="AG66" s="650"/>
      <c r="AH66" s="648">
        <v>7669714.6200000001</v>
      </c>
      <c r="AI66" s="649"/>
      <c r="AJ66" s="651"/>
      <c r="AK66" s="34"/>
      <c r="AL66" s="265" t="s">
        <v>162</v>
      </c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</row>
    <row r="67" spans="2:50" s="68" customFormat="1" ht="22.5" x14ac:dyDescent="0.2">
      <c r="B67" s="210" t="s">
        <v>143</v>
      </c>
      <c r="C67" s="92" t="s">
        <v>29</v>
      </c>
      <c r="D67" s="643" t="s">
        <v>163</v>
      </c>
      <c r="E67" s="644"/>
      <c r="F67" s="644"/>
      <c r="G67" s="644"/>
      <c r="H67" s="644"/>
      <c r="I67" s="644"/>
      <c r="J67" s="644"/>
      <c r="K67" s="644"/>
      <c r="L67" s="221"/>
      <c r="M67" s="645">
        <v>8414500</v>
      </c>
      <c r="N67" s="646"/>
      <c r="O67" s="647"/>
      <c r="P67" s="645">
        <v>8414500</v>
      </c>
      <c r="Q67" s="646"/>
      <c r="R67" s="647"/>
      <c r="S67" s="645">
        <v>4715572.82</v>
      </c>
      <c r="T67" s="646"/>
      <c r="U67" s="647"/>
      <c r="V67" s="645"/>
      <c r="W67" s="646"/>
      <c r="X67" s="647"/>
      <c r="Y67" s="645"/>
      <c r="Z67" s="646"/>
      <c r="AA67" s="647"/>
      <c r="AB67" s="648">
        <f>S67+V67+Y67</f>
        <v>4715572.82</v>
      </c>
      <c r="AC67" s="649"/>
      <c r="AD67" s="650"/>
      <c r="AE67" s="648">
        <v>3698927.18</v>
      </c>
      <c r="AF67" s="649"/>
      <c r="AG67" s="650"/>
      <c r="AH67" s="648">
        <v>3698927.18</v>
      </c>
      <c r="AI67" s="649"/>
      <c r="AJ67" s="651"/>
      <c r="AK67" s="34"/>
      <c r="AL67" s="265" t="s">
        <v>163</v>
      </c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</row>
    <row r="68" spans="2:50" s="68" customFormat="1" ht="21.75" x14ac:dyDescent="0.2">
      <c r="B68" s="226" t="s">
        <v>224</v>
      </c>
      <c r="C68" s="225" t="s">
        <v>29</v>
      </c>
      <c r="D68" s="639" t="s">
        <v>223</v>
      </c>
      <c r="E68" s="640"/>
      <c r="F68" s="640"/>
      <c r="G68" s="640"/>
      <c r="H68" s="640"/>
      <c r="I68" s="640"/>
      <c r="J68" s="640"/>
      <c r="K68" s="641"/>
      <c r="L68" s="224"/>
      <c r="M68" s="603">
        <v>87700</v>
      </c>
      <c r="N68" s="604"/>
      <c r="O68" s="605"/>
      <c r="P68" s="603">
        <v>87700</v>
      </c>
      <c r="Q68" s="604"/>
      <c r="R68" s="605"/>
      <c r="S68" s="603">
        <v>87624</v>
      </c>
      <c r="T68" s="604"/>
      <c r="U68" s="605"/>
      <c r="V68" s="603"/>
      <c r="W68" s="604"/>
      <c r="X68" s="605"/>
      <c r="Y68" s="603"/>
      <c r="Z68" s="604"/>
      <c r="AA68" s="605"/>
      <c r="AB68" s="603">
        <v>87624</v>
      </c>
      <c r="AC68" s="604"/>
      <c r="AD68" s="605"/>
      <c r="AE68" s="603">
        <v>0</v>
      </c>
      <c r="AF68" s="604"/>
      <c r="AG68" s="605"/>
      <c r="AH68" s="603">
        <v>0</v>
      </c>
      <c r="AI68" s="604"/>
      <c r="AJ68" s="642"/>
      <c r="AK68" s="213"/>
      <c r="AL68" s="212" t="s">
        <v>225</v>
      </c>
      <c r="AM68" s="211"/>
      <c r="AN68" s="211"/>
      <c r="AO68" s="211"/>
      <c r="AP68" s="211"/>
      <c r="AQ68" s="211"/>
      <c r="AR68" s="211"/>
      <c r="AS68" s="211"/>
      <c r="AT68" s="211"/>
      <c r="AU68" s="211"/>
      <c r="AV68" s="211"/>
      <c r="AW68" s="211"/>
      <c r="AX68" s="211"/>
    </row>
    <row r="69" spans="2:50" s="68" customFormat="1" ht="42.75" x14ac:dyDescent="0.2">
      <c r="B69" s="226" t="s">
        <v>227</v>
      </c>
      <c r="C69" s="225" t="s">
        <v>29</v>
      </c>
      <c r="D69" s="639" t="s">
        <v>226</v>
      </c>
      <c r="E69" s="640"/>
      <c r="F69" s="640"/>
      <c r="G69" s="640"/>
      <c r="H69" s="640"/>
      <c r="I69" s="640"/>
      <c r="J69" s="640"/>
      <c r="K69" s="641"/>
      <c r="L69" s="224"/>
      <c r="M69" s="603">
        <v>87700</v>
      </c>
      <c r="N69" s="604"/>
      <c r="O69" s="605"/>
      <c r="P69" s="603">
        <v>87700</v>
      </c>
      <c r="Q69" s="604"/>
      <c r="R69" s="605"/>
      <c r="S69" s="603">
        <v>87624</v>
      </c>
      <c r="T69" s="604"/>
      <c r="U69" s="605"/>
      <c r="V69" s="603"/>
      <c r="W69" s="604"/>
      <c r="X69" s="605"/>
      <c r="Y69" s="603"/>
      <c r="Z69" s="604"/>
      <c r="AA69" s="605"/>
      <c r="AB69" s="603">
        <v>87624</v>
      </c>
      <c r="AC69" s="604"/>
      <c r="AD69" s="605"/>
      <c r="AE69" s="603">
        <v>0</v>
      </c>
      <c r="AF69" s="604"/>
      <c r="AG69" s="605"/>
      <c r="AH69" s="603">
        <v>0</v>
      </c>
      <c r="AI69" s="604"/>
      <c r="AJ69" s="642"/>
      <c r="AK69" s="213"/>
      <c r="AL69" s="212" t="s">
        <v>228</v>
      </c>
      <c r="AM69" s="211"/>
      <c r="AN69" s="211"/>
      <c r="AO69" s="211"/>
      <c r="AP69" s="211"/>
      <c r="AQ69" s="211"/>
      <c r="AR69" s="211"/>
      <c r="AS69" s="211"/>
      <c r="AT69" s="211"/>
      <c r="AU69" s="211"/>
      <c r="AV69" s="211"/>
      <c r="AW69" s="211"/>
      <c r="AX69" s="211"/>
    </row>
    <row r="70" spans="2:50" s="68" customFormat="1" ht="45" x14ac:dyDescent="0.2">
      <c r="B70" s="210" t="s">
        <v>145</v>
      </c>
      <c r="C70" s="92" t="s">
        <v>29</v>
      </c>
      <c r="D70" s="643" t="s">
        <v>164</v>
      </c>
      <c r="E70" s="644"/>
      <c r="F70" s="644"/>
      <c r="G70" s="644"/>
      <c r="H70" s="644"/>
      <c r="I70" s="644"/>
      <c r="J70" s="644"/>
      <c r="K70" s="644"/>
      <c r="L70" s="221"/>
      <c r="M70" s="645">
        <v>87700</v>
      </c>
      <c r="N70" s="646"/>
      <c r="O70" s="647"/>
      <c r="P70" s="645">
        <v>87700</v>
      </c>
      <c r="Q70" s="646"/>
      <c r="R70" s="647"/>
      <c r="S70" s="645">
        <v>87624</v>
      </c>
      <c r="T70" s="646"/>
      <c r="U70" s="647"/>
      <c r="V70" s="645"/>
      <c r="W70" s="646"/>
      <c r="X70" s="647"/>
      <c r="Y70" s="645"/>
      <c r="Z70" s="646"/>
      <c r="AA70" s="647"/>
      <c r="AB70" s="648">
        <f>S70+V70+Y70</f>
        <v>87624</v>
      </c>
      <c r="AC70" s="649"/>
      <c r="AD70" s="650"/>
      <c r="AE70" s="648">
        <v>76</v>
      </c>
      <c r="AF70" s="649"/>
      <c r="AG70" s="650"/>
      <c r="AH70" s="648">
        <v>76</v>
      </c>
      <c r="AI70" s="649"/>
      <c r="AJ70" s="651"/>
      <c r="AK70" s="34"/>
      <c r="AL70" s="265" t="s">
        <v>164</v>
      </c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</row>
    <row r="71" spans="2:50" s="68" customFormat="1" ht="21.75" x14ac:dyDescent="0.2">
      <c r="B71" s="226" t="s">
        <v>230</v>
      </c>
      <c r="C71" s="225" t="s">
        <v>29</v>
      </c>
      <c r="D71" s="639" t="s">
        <v>229</v>
      </c>
      <c r="E71" s="640"/>
      <c r="F71" s="640"/>
      <c r="G71" s="640"/>
      <c r="H71" s="640"/>
      <c r="I71" s="640"/>
      <c r="J71" s="640"/>
      <c r="K71" s="641"/>
      <c r="L71" s="224"/>
      <c r="M71" s="603">
        <v>25200</v>
      </c>
      <c r="N71" s="604"/>
      <c r="O71" s="605"/>
      <c r="P71" s="603">
        <v>25200</v>
      </c>
      <c r="Q71" s="604"/>
      <c r="R71" s="605"/>
      <c r="S71" s="603">
        <v>25190</v>
      </c>
      <c r="T71" s="604"/>
      <c r="U71" s="605"/>
      <c r="V71" s="603"/>
      <c r="W71" s="604"/>
      <c r="X71" s="605"/>
      <c r="Y71" s="603"/>
      <c r="Z71" s="604"/>
      <c r="AA71" s="605"/>
      <c r="AB71" s="603">
        <v>25190</v>
      </c>
      <c r="AC71" s="604"/>
      <c r="AD71" s="605"/>
      <c r="AE71" s="603">
        <v>0</v>
      </c>
      <c r="AF71" s="604"/>
      <c r="AG71" s="605"/>
      <c r="AH71" s="603">
        <v>0</v>
      </c>
      <c r="AI71" s="604"/>
      <c r="AJ71" s="642"/>
      <c r="AK71" s="213"/>
      <c r="AL71" s="212" t="s">
        <v>231</v>
      </c>
      <c r="AM71" s="211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</row>
    <row r="72" spans="2:50" s="68" customFormat="1" ht="21.75" x14ac:dyDescent="0.2">
      <c r="B72" s="226" t="s">
        <v>233</v>
      </c>
      <c r="C72" s="225" t="s">
        <v>29</v>
      </c>
      <c r="D72" s="639" t="s">
        <v>232</v>
      </c>
      <c r="E72" s="640"/>
      <c r="F72" s="640"/>
      <c r="G72" s="640"/>
      <c r="H72" s="640"/>
      <c r="I72" s="640"/>
      <c r="J72" s="640"/>
      <c r="K72" s="641"/>
      <c r="L72" s="224"/>
      <c r="M72" s="603">
        <v>25200</v>
      </c>
      <c r="N72" s="604"/>
      <c r="O72" s="605"/>
      <c r="P72" s="603">
        <v>25200</v>
      </c>
      <c r="Q72" s="604"/>
      <c r="R72" s="605"/>
      <c r="S72" s="603">
        <v>25190</v>
      </c>
      <c r="T72" s="604"/>
      <c r="U72" s="605"/>
      <c r="V72" s="603"/>
      <c r="W72" s="604"/>
      <c r="X72" s="605"/>
      <c r="Y72" s="603"/>
      <c r="Z72" s="604"/>
      <c r="AA72" s="605"/>
      <c r="AB72" s="603">
        <v>25190</v>
      </c>
      <c r="AC72" s="604"/>
      <c r="AD72" s="605"/>
      <c r="AE72" s="603">
        <v>0</v>
      </c>
      <c r="AF72" s="604"/>
      <c r="AG72" s="605"/>
      <c r="AH72" s="603">
        <v>0</v>
      </c>
      <c r="AI72" s="604"/>
      <c r="AJ72" s="642"/>
      <c r="AK72" s="213"/>
      <c r="AL72" s="212" t="s">
        <v>234</v>
      </c>
      <c r="AM72" s="211"/>
      <c r="AN72" s="211"/>
      <c r="AO72" s="211"/>
      <c r="AP72" s="211"/>
      <c r="AQ72" s="211"/>
      <c r="AR72" s="211"/>
      <c r="AS72" s="211"/>
      <c r="AT72" s="211"/>
      <c r="AU72" s="211"/>
      <c r="AV72" s="211"/>
      <c r="AW72" s="211"/>
      <c r="AX72" s="211"/>
    </row>
    <row r="73" spans="2:50" s="68" customFormat="1" x14ac:dyDescent="0.2">
      <c r="B73" s="210" t="s">
        <v>148</v>
      </c>
      <c r="C73" s="92" t="s">
        <v>29</v>
      </c>
      <c r="D73" s="643" t="s">
        <v>165</v>
      </c>
      <c r="E73" s="644"/>
      <c r="F73" s="644"/>
      <c r="G73" s="644"/>
      <c r="H73" s="644"/>
      <c r="I73" s="644"/>
      <c r="J73" s="644"/>
      <c r="K73" s="644"/>
      <c r="L73" s="221"/>
      <c r="M73" s="645">
        <v>25200</v>
      </c>
      <c r="N73" s="646"/>
      <c r="O73" s="647"/>
      <c r="P73" s="645">
        <v>25200</v>
      </c>
      <c r="Q73" s="646"/>
      <c r="R73" s="647"/>
      <c r="S73" s="645">
        <v>25190</v>
      </c>
      <c r="T73" s="646"/>
      <c r="U73" s="647"/>
      <c r="V73" s="645"/>
      <c r="W73" s="646"/>
      <c r="X73" s="647"/>
      <c r="Y73" s="645"/>
      <c r="Z73" s="646"/>
      <c r="AA73" s="647"/>
      <c r="AB73" s="648">
        <f>S73+V73+Y73</f>
        <v>25190</v>
      </c>
      <c r="AC73" s="649"/>
      <c r="AD73" s="650"/>
      <c r="AE73" s="648">
        <v>10</v>
      </c>
      <c r="AF73" s="649"/>
      <c r="AG73" s="650"/>
      <c r="AH73" s="648">
        <v>10</v>
      </c>
      <c r="AI73" s="649"/>
      <c r="AJ73" s="651"/>
      <c r="AK73" s="34"/>
      <c r="AL73" s="265" t="s">
        <v>165</v>
      </c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</row>
    <row r="74" spans="2:50" s="68" customFormat="1" ht="74.25" x14ac:dyDescent="0.2">
      <c r="B74" s="223" t="s">
        <v>236</v>
      </c>
      <c r="C74" s="217" t="s">
        <v>29</v>
      </c>
      <c r="D74" s="606" t="s">
        <v>235</v>
      </c>
      <c r="E74" s="607"/>
      <c r="F74" s="607"/>
      <c r="G74" s="607"/>
      <c r="H74" s="607"/>
      <c r="I74" s="607"/>
      <c r="J74" s="607"/>
      <c r="K74" s="608"/>
      <c r="L74" s="280"/>
      <c r="M74" s="574">
        <v>46281700</v>
      </c>
      <c r="N74" s="575"/>
      <c r="O74" s="576"/>
      <c r="P74" s="574">
        <v>46281700</v>
      </c>
      <c r="Q74" s="575"/>
      <c r="R74" s="576"/>
      <c r="S74" s="574">
        <v>38684869.390000001</v>
      </c>
      <c r="T74" s="575"/>
      <c r="U74" s="576"/>
      <c r="V74" s="574"/>
      <c r="W74" s="575"/>
      <c r="X74" s="576"/>
      <c r="Y74" s="574"/>
      <c r="Z74" s="575"/>
      <c r="AA74" s="576"/>
      <c r="AB74" s="574">
        <v>38684869.390000001</v>
      </c>
      <c r="AC74" s="575"/>
      <c r="AD74" s="576"/>
      <c r="AE74" s="574">
        <v>0</v>
      </c>
      <c r="AF74" s="575"/>
      <c r="AG74" s="576"/>
      <c r="AH74" s="574">
        <v>0</v>
      </c>
      <c r="AI74" s="575"/>
      <c r="AJ74" s="577"/>
      <c r="AK74" s="213"/>
      <c r="AL74" s="212" t="s">
        <v>237</v>
      </c>
      <c r="AM74" s="211"/>
      <c r="AN74" s="211"/>
      <c r="AO74" s="211"/>
      <c r="AP74" s="211"/>
      <c r="AQ74" s="211"/>
      <c r="AR74" s="211"/>
      <c r="AS74" s="211"/>
      <c r="AT74" s="211"/>
      <c r="AU74" s="211"/>
      <c r="AV74" s="211"/>
      <c r="AW74" s="211"/>
      <c r="AX74" s="211"/>
    </row>
    <row r="75" spans="2:50" s="68" customFormat="1" ht="42.75" x14ac:dyDescent="0.2">
      <c r="B75" s="226" t="s">
        <v>218</v>
      </c>
      <c r="C75" s="225" t="s">
        <v>29</v>
      </c>
      <c r="D75" s="639" t="s">
        <v>238</v>
      </c>
      <c r="E75" s="640"/>
      <c r="F75" s="640"/>
      <c r="G75" s="640"/>
      <c r="H75" s="640"/>
      <c r="I75" s="640"/>
      <c r="J75" s="640"/>
      <c r="K75" s="641"/>
      <c r="L75" s="224"/>
      <c r="M75" s="603">
        <v>46253800</v>
      </c>
      <c r="N75" s="604"/>
      <c r="O75" s="605"/>
      <c r="P75" s="603">
        <v>46253800</v>
      </c>
      <c r="Q75" s="604"/>
      <c r="R75" s="605"/>
      <c r="S75" s="603">
        <v>38684869.390000001</v>
      </c>
      <c r="T75" s="604"/>
      <c r="U75" s="605"/>
      <c r="V75" s="603"/>
      <c r="W75" s="604"/>
      <c r="X75" s="605"/>
      <c r="Y75" s="603"/>
      <c r="Z75" s="604"/>
      <c r="AA75" s="605"/>
      <c r="AB75" s="603">
        <v>38684869.390000001</v>
      </c>
      <c r="AC75" s="604"/>
      <c r="AD75" s="605"/>
      <c r="AE75" s="603">
        <v>0</v>
      </c>
      <c r="AF75" s="604"/>
      <c r="AG75" s="605"/>
      <c r="AH75" s="603">
        <v>0</v>
      </c>
      <c r="AI75" s="604"/>
      <c r="AJ75" s="642"/>
      <c r="AK75" s="213"/>
      <c r="AL75" s="212" t="s">
        <v>239</v>
      </c>
      <c r="AM75" s="211"/>
      <c r="AN75" s="211"/>
      <c r="AO75" s="211"/>
      <c r="AP75" s="211"/>
      <c r="AQ75" s="211"/>
      <c r="AR75" s="211"/>
      <c r="AS75" s="211"/>
      <c r="AT75" s="211"/>
      <c r="AU75" s="211"/>
      <c r="AV75" s="211"/>
      <c r="AW75" s="211"/>
      <c r="AX75" s="211"/>
    </row>
    <row r="76" spans="2:50" s="68" customFormat="1" ht="42.75" x14ac:dyDescent="0.2">
      <c r="B76" s="226" t="s">
        <v>221</v>
      </c>
      <c r="C76" s="225" t="s">
        <v>29</v>
      </c>
      <c r="D76" s="639" t="s">
        <v>240</v>
      </c>
      <c r="E76" s="640"/>
      <c r="F76" s="640"/>
      <c r="G76" s="640"/>
      <c r="H76" s="640"/>
      <c r="I76" s="640"/>
      <c r="J76" s="640"/>
      <c r="K76" s="641"/>
      <c r="L76" s="224"/>
      <c r="M76" s="603">
        <v>46253800</v>
      </c>
      <c r="N76" s="604"/>
      <c r="O76" s="605"/>
      <c r="P76" s="603">
        <v>46253800</v>
      </c>
      <c r="Q76" s="604"/>
      <c r="R76" s="605"/>
      <c r="S76" s="603">
        <v>38684869.390000001</v>
      </c>
      <c r="T76" s="604"/>
      <c r="U76" s="605"/>
      <c r="V76" s="603"/>
      <c r="W76" s="604"/>
      <c r="X76" s="605"/>
      <c r="Y76" s="603"/>
      <c r="Z76" s="604"/>
      <c r="AA76" s="605"/>
      <c r="AB76" s="603">
        <v>38684869.390000001</v>
      </c>
      <c r="AC76" s="604"/>
      <c r="AD76" s="605"/>
      <c r="AE76" s="603">
        <v>0</v>
      </c>
      <c r="AF76" s="604"/>
      <c r="AG76" s="605"/>
      <c r="AH76" s="603">
        <v>0</v>
      </c>
      <c r="AI76" s="604"/>
      <c r="AJ76" s="642"/>
      <c r="AK76" s="213"/>
      <c r="AL76" s="212" t="s">
        <v>241</v>
      </c>
      <c r="AM76" s="211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</row>
    <row r="77" spans="2:50" s="68" customFormat="1" ht="22.5" x14ac:dyDescent="0.2">
      <c r="B77" s="210" t="s">
        <v>141</v>
      </c>
      <c r="C77" s="92" t="s">
        <v>29</v>
      </c>
      <c r="D77" s="643" t="s">
        <v>166</v>
      </c>
      <c r="E77" s="644"/>
      <c r="F77" s="644"/>
      <c r="G77" s="644"/>
      <c r="H77" s="644"/>
      <c r="I77" s="644"/>
      <c r="J77" s="644"/>
      <c r="K77" s="644"/>
      <c r="L77" s="221"/>
      <c r="M77" s="645">
        <v>46253800</v>
      </c>
      <c r="N77" s="646"/>
      <c r="O77" s="647"/>
      <c r="P77" s="645">
        <v>46253800</v>
      </c>
      <c r="Q77" s="646"/>
      <c r="R77" s="647"/>
      <c r="S77" s="645">
        <v>38684869.390000001</v>
      </c>
      <c r="T77" s="646"/>
      <c r="U77" s="647"/>
      <c r="V77" s="645"/>
      <c r="W77" s="646"/>
      <c r="X77" s="647"/>
      <c r="Y77" s="645"/>
      <c r="Z77" s="646"/>
      <c r="AA77" s="647"/>
      <c r="AB77" s="648">
        <f>S77+V77+Y77</f>
        <v>38684869.390000001</v>
      </c>
      <c r="AC77" s="649"/>
      <c r="AD77" s="650"/>
      <c r="AE77" s="648">
        <v>7568930.6100000003</v>
      </c>
      <c r="AF77" s="649"/>
      <c r="AG77" s="650"/>
      <c r="AH77" s="648">
        <v>7568930.6100000003</v>
      </c>
      <c r="AI77" s="649"/>
      <c r="AJ77" s="651"/>
      <c r="AK77" s="34"/>
      <c r="AL77" s="265" t="s">
        <v>166</v>
      </c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</row>
    <row r="78" spans="2:50" s="68" customFormat="1" ht="21.75" x14ac:dyDescent="0.2">
      <c r="B78" s="226" t="s">
        <v>230</v>
      </c>
      <c r="C78" s="225" t="s">
        <v>29</v>
      </c>
      <c r="D78" s="639" t="s">
        <v>242</v>
      </c>
      <c r="E78" s="640"/>
      <c r="F78" s="640"/>
      <c r="G78" s="640"/>
      <c r="H78" s="640"/>
      <c r="I78" s="640"/>
      <c r="J78" s="640"/>
      <c r="K78" s="641"/>
      <c r="L78" s="224"/>
      <c r="M78" s="603">
        <v>27900</v>
      </c>
      <c r="N78" s="604"/>
      <c r="O78" s="605"/>
      <c r="P78" s="603">
        <v>27900</v>
      </c>
      <c r="Q78" s="604"/>
      <c r="R78" s="605"/>
      <c r="S78" s="603">
        <v>0</v>
      </c>
      <c r="T78" s="604"/>
      <c r="U78" s="605"/>
      <c r="V78" s="603"/>
      <c r="W78" s="604"/>
      <c r="X78" s="605"/>
      <c r="Y78" s="603"/>
      <c r="Z78" s="604"/>
      <c r="AA78" s="605"/>
      <c r="AB78" s="603">
        <v>0</v>
      </c>
      <c r="AC78" s="604"/>
      <c r="AD78" s="605"/>
      <c r="AE78" s="603">
        <v>0</v>
      </c>
      <c r="AF78" s="604"/>
      <c r="AG78" s="605"/>
      <c r="AH78" s="603">
        <v>0</v>
      </c>
      <c r="AI78" s="604"/>
      <c r="AJ78" s="642"/>
      <c r="AK78" s="213"/>
      <c r="AL78" s="212" t="s">
        <v>243</v>
      </c>
      <c r="AM78" s="211"/>
      <c r="AN78" s="211"/>
      <c r="AO78" s="211"/>
      <c r="AP78" s="211"/>
      <c r="AQ78" s="211"/>
      <c r="AR78" s="211"/>
      <c r="AS78" s="211"/>
      <c r="AT78" s="211"/>
      <c r="AU78" s="211"/>
      <c r="AV78" s="211"/>
      <c r="AW78" s="211"/>
      <c r="AX78" s="211"/>
    </row>
    <row r="79" spans="2:50" s="68" customFormat="1" ht="21.75" x14ac:dyDescent="0.2">
      <c r="B79" s="226" t="s">
        <v>233</v>
      </c>
      <c r="C79" s="225" t="s">
        <v>29</v>
      </c>
      <c r="D79" s="639" t="s">
        <v>244</v>
      </c>
      <c r="E79" s="640"/>
      <c r="F79" s="640"/>
      <c r="G79" s="640"/>
      <c r="H79" s="640"/>
      <c r="I79" s="640"/>
      <c r="J79" s="640"/>
      <c r="K79" s="641"/>
      <c r="L79" s="224"/>
      <c r="M79" s="603">
        <v>27900</v>
      </c>
      <c r="N79" s="604"/>
      <c r="O79" s="605"/>
      <c r="P79" s="603">
        <v>27900</v>
      </c>
      <c r="Q79" s="604"/>
      <c r="R79" s="605"/>
      <c r="S79" s="603">
        <v>0</v>
      </c>
      <c r="T79" s="604"/>
      <c r="U79" s="605"/>
      <c r="V79" s="603"/>
      <c r="W79" s="604"/>
      <c r="X79" s="605"/>
      <c r="Y79" s="603"/>
      <c r="Z79" s="604"/>
      <c r="AA79" s="605"/>
      <c r="AB79" s="603">
        <v>0</v>
      </c>
      <c r="AC79" s="604"/>
      <c r="AD79" s="605"/>
      <c r="AE79" s="603">
        <v>0</v>
      </c>
      <c r="AF79" s="604"/>
      <c r="AG79" s="605"/>
      <c r="AH79" s="603">
        <v>0</v>
      </c>
      <c r="AI79" s="604"/>
      <c r="AJ79" s="642"/>
      <c r="AK79" s="213"/>
      <c r="AL79" s="212" t="s">
        <v>245</v>
      </c>
      <c r="AM79" s="211"/>
      <c r="AN79" s="211"/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</row>
    <row r="80" spans="2:50" s="68" customFormat="1" x14ac:dyDescent="0.2">
      <c r="B80" s="210" t="s">
        <v>148</v>
      </c>
      <c r="C80" s="92" t="s">
        <v>29</v>
      </c>
      <c r="D80" s="643" t="s">
        <v>168</v>
      </c>
      <c r="E80" s="644"/>
      <c r="F80" s="644"/>
      <c r="G80" s="644"/>
      <c r="H80" s="644"/>
      <c r="I80" s="644"/>
      <c r="J80" s="644"/>
      <c r="K80" s="644"/>
      <c r="L80" s="221"/>
      <c r="M80" s="645">
        <v>27900</v>
      </c>
      <c r="N80" s="646"/>
      <c r="O80" s="647"/>
      <c r="P80" s="645">
        <v>27900</v>
      </c>
      <c r="Q80" s="646"/>
      <c r="R80" s="647"/>
      <c r="S80" s="645">
        <v>0</v>
      </c>
      <c r="T80" s="646"/>
      <c r="U80" s="647"/>
      <c r="V80" s="645"/>
      <c r="W80" s="646"/>
      <c r="X80" s="647"/>
      <c r="Y80" s="645"/>
      <c r="Z80" s="646"/>
      <c r="AA80" s="647"/>
      <c r="AB80" s="648">
        <f>S80+V80+Y80</f>
        <v>0</v>
      </c>
      <c r="AC80" s="649"/>
      <c r="AD80" s="650"/>
      <c r="AE80" s="648">
        <v>27900</v>
      </c>
      <c r="AF80" s="649"/>
      <c r="AG80" s="650"/>
      <c r="AH80" s="648">
        <v>27900</v>
      </c>
      <c r="AI80" s="649"/>
      <c r="AJ80" s="651"/>
      <c r="AK80" s="34"/>
      <c r="AL80" s="265" t="s">
        <v>168</v>
      </c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</row>
    <row r="81" spans="2:50" s="68" customFormat="1" x14ac:dyDescent="0.2">
      <c r="B81" s="226" t="s">
        <v>247</v>
      </c>
      <c r="C81" s="225" t="s">
        <v>29</v>
      </c>
      <c r="D81" s="639" t="s">
        <v>246</v>
      </c>
      <c r="E81" s="640"/>
      <c r="F81" s="640"/>
      <c r="G81" s="640"/>
      <c r="H81" s="640"/>
      <c r="I81" s="640"/>
      <c r="J81" s="640"/>
      <c r="K81" s="641"/>
      <c r="L81" s="224"/>
      <c r="M81" s="603">
        <v>422900</v>
      </c>
      <c r="N81" s="604"/>
      <c r="O81" s="605"/>
      <c r="P81" s="603">
        <v>422900</v>
      </c>
      <c r="Q81" s="604"/>
      <c r="R81" s="605"/>
      <c r="S81" s="603">
        <v>214310</v>
      </c>
      <c r="T81" s="604"/>
      <c r="U81" s="605"/>
      <c r="V81" s="603"/>
      <c r="W81" s="604"/>
      <c r="X81" s="605"/>
      <c r="Y81" s="603"/>
      <c r="Z81" s="604"/>
      <c r="AA81" s="605"/>
      <c r="AB81" s="603">
        <v>214310</v>
      </c>
      <c r="AC81" s="604"/>
      <c r="AD81" s="605"/>
      <c r="AE81" s="603">
        <v>0</v>
      </c>
      <c r="AF81" s="604"/>
      <c r="AG81" s="605"/>
      <c r="AH81" s="603">
        <v>0</v>
      </c>
      <c r="AI81" s="604"/>
      <c r="AJ81" s="642"/>
      <c r="AK81" s="213"/>
      <c r="AL81" s="212" t="s">
        <v>248</v>
      </c>
      <c r="AM81" s="211"/>
      <c r="AN81" s="211"/>
      <c r="AO81" s="211"/>
      <c r="AP81" s="211"/>
      <c r="AQ81" s="211"/>
      <c r="AR81" s="211"/>
      <c r="AS81" s="211"/>
      <c r="AT81" s="211"/>
      <c r="AU81" s="211"/>
      <c r="AV81" s="211"/>
      <c r="AW81" s="211"/>
      <c r="AX81" s="211"/>
    </row>
    <row r="82" spans="2:50" s="68" customFormat="1" ht="32.25" x14ac:dyDescent="0.2">
      <c r="B82" s="223" t="s">
        <v>250</v>
      </c>
      <c r="C82" s="217" t="s">
        <v>29</v>
      </c>
      <c r="D82" s="606" t="s">
        <v>251</v>
      </c>
      <c r="E82" s="607"/>
      <c r="F82" s="607"/>
      <c r="G82" s="607"/>
      <c r="H82" s="607"/>
      <c r="I82" s="607"/>
      <c r="J82" s="607"/>
      <c r="K82" s="608"/>
      <c r="L82" s="280"/>
      <c r="M82" s="574">
        <v>422900</v>
      </c>
      <c r="N82" s="575"/>
      <c r="O82" s="576"/>
      <c r="P82" s="574">
        <v>422900</v>
      </c>
      <c r="Q82" s="575"/>
      <c r="R82" s="576"/>
      <c r="S82" s="574">
        <v>214310</v>
      </c>
      <c r="T82" s="575"/>
      <c r="U82" s="576"/>
      <c r="V82" s="574"/>
      <c r="W82" s="575"/>
      <c r="X82" s="576"/>
      <c r="Y82" s="574"/>
      <c r="Z82" s="575"/>
      <c r="AA82" s="576"/>
      <c r="AB82" s="574">
        <v>214310</v>
      </c>
      <c r="AC82" s="575"/>
      <c r="AD82" s="576"/>
      <c r="AE82" s="574">
        <v>0</v>
      </c>
      <c r="AF82" s="575"/>
      <c r="AG82" s="576"/>
      <c r="AH82" s="574">
        <v>0</v>
      </c>
      <c r="AI82" s="575"/>
      <c r="AJ82" s="577"/>
      <c r="AK82" s="213"/>
      <c r="AL82" s="212" t="s">
        <v>249</v>
      </c>
      <c r="AM82" s="211"/>
      <c r="AN82" s="211"/>
      <c r="AO82" s="211"/>
      <c r="AP82" s="211"/>
      <c r="AQ82" s="211"/>
      <c r="AR82" s="211"/>
      <c r="AS82" s="211"/>
      <c r="AT82" s="211"/>
      <c r="AU82" s="211"/>
      <c r="AV82" s="211"/>
      <c r="AW82" s="211"/>
      <c r="AX82" s="211"/>
    </row>
    <row r="83" spans="2:50" s="68" customFormat="1" ht="74.25" x14ac:dyDescent="0.2">
      <c r="B83" s="226" t="s">
        <v>203</v>
      </c>
      <c r="C83" s="225" t="s">
        <v>29</v>
      </c>
      <c r="D83" s="639" t="s">
        <v>252</v>
      </c>
      <c r="E83" s="640"/>
      <c r="F83" s="640"/>
      <c r="G83" s="640"/>
      <c r="H83" s="640"/>
      <c r="I83" s="640"/>
      <c r="J83" s="640"/>
      <c r="K83" s="641"/>
      <c r="L83" s="224"/>
      <c r="M83" s="603">
        <v>422900</v>
      </c>
      <c r="N83" s="604"/>
      <c r="O83" s="605"/>
      <c r="P83" s="603">
        <v>422900</v>
      </c>
      <c r="Q83" s="604"/>
      <c r="R83" s="605"/>
      <c r="S83" s="603">
        <v>214310</v>
      </c>
      <c r="T83" s="604"/>
      <c r="U83" s="605"/>
      <c r="V83" s="603"/>
      <c r="W83" s="604"/>
      <c r="X83" s="605"/>
      <c r="Y83" s="603"/>
      <c r="Z83" s="604"/>
      <c r="AA83" s="605"/>
      <c r="AB83" s="603">
        <v>214310</v>
      </c>
      <c r="AC83" s="604"/>
      <c r="AD83" s="605"/>
      <c r="AE83" s="603">
        <v>0</v>
      </c>
      <c r="AF83" s="604"/>
      <c r="AG83" s="605"/>
      <c r="AH83" s="603">
        <v>0</v>
      </c>
      <c r="AI83" s="604"/>
      <c r="AJ83" s="642"/>
      <c r="AK83" s="213"/>
      <c r="AL83" s="212" t="s">
        <v>253</v>
      </c>
      <c r="AM83" s="211"/>
      <c r="AN83" s="211"/>
      <c r="AO83" s="211"/>
      <c r="AP83" s="211"/>
      <c r="AQ83" s="211"/>
      <c r="AR83" s="211"/>
      <c r="AS83" s="211"/>
      <c r="AT83" s="211"/>
      <c r="AU83" s="211"/>
      <c r="AV83" s="211"/>
      <c r="AW83" s="211"/>
      <c r="AX83" s="211"/>
    </row>
    <row r="84" spans="2:50" s="68" customFormat="1" ht="116.25" x14ac:dyDescent="0.2">
      <c r="B84" s="226" t="s">
        <v>206</v>
      </c>
      <c r="C84" s="225" t="s">
        <v>29</v>
      </c>
      <c r="D84" s="639" t="s">
        <v>255</v>
      </c>
      <c r="E84" s="640"/>
      <c r="F84" s="640"/>
      <c r="G84" s="640"/>
      <c r="H84" s="640"/>
      <c r="I84" s="640"/>
      <c r="J84" s="640"/>
      <c r="K84" s="641"/>
      <c r="L84" s="224"/>
      <c r="M84" s="603">
        <v>422900</v>
      </c>
      <c r="N84" s="604"/>
      <c r="O84" s="605"/>
      <c r="P84" s="603">
        <v>422900</v>
      </c>
      <c r="Q84" s="604"/>
      <c r="R84" s="605"/>
      <c r="S84" s="603">
        <v>214310</v>
      </c>
      <c r="T84" s="604"/>
      <c r="U84" s="605"/>
      <c r="V84" s="603"/>
      <c r="W84" s="604"/>
      <c r="X84" s="605"/>
      <c r="Y84" s="603"/>
      <c r="Z84" s="604"/>
      <c r="AA84" s="605"/>
      <c r="AB84" s="603">
        <v>214310</v>
      </c>
      <c r="AC84" s="604"/>
      <c r="AD84" s="605"/>
      <c r="AE84" s="603">
        <v>0</v>
      </c>
      <c r="AF84" s="604"/>
      <c r="AG84" s="605"/>
      <c r="AH84" s="603">
        <v>0</v>
      </c>
      <c r="AI84" s="604"/>
      <c r="AJ84" s="642"/>
      <c r="AK84" s="213"/>
      <c r="AL84" s="212" t="s">
        <v>254</v>
      </c>
      <c r="AM84" s="211"/>
      <c r="AN84" s="211"/>
      <c r="AO84" s="211"/>
      <c r="AP84" s="211"/>
      <c r="AQ84" s="211"/>
      <c r="AR84" s="211"/>
      <c r="AS84" s="211"/>
      <c r="AT84" s="211"/>
      <c r="AU84" s="211"/>
      <c r="AV84" s="211"/>
      <c r="AW84" s="211"/>
      <c r="AX84" s="211"/>
    </row>
    <row r="85" spans="2:50" s="68" customFormat="1" ht="63.75" x14ac:dyDescent="0.2">
      <c r="B85" s="223" t="s">
        <v>209</v>
      </c>
      <c r="C85" s="217" t="s">
        <v>29</v>
      </c>
      <c r="D85" s="606" t="s">
        <v>256</v>
      </c>
      <c r="E85" s="607"/>
      <c r="F85" s="607"/>
      <c r="G85" s="607"/>
      <c r="H85" s="607"/>
      <c r="I85" s="607"/>
      <c r="J85" s="607"/>
      <c r="K85" s="608"/>
      <c r="L85" s="280"/>
      <c r="M85" s="574">
        <v>392900</v>
      </c>
      <c r="N85" s="575"/>
      <c r="O85" s="576"/>
      <c r="P85" s="574">
        <v>392900</v>
      </c>
      <c r="Q85" s="575"/>
      <c r="R85" s="576"/>
      <c r="S85" s="574">
        <v>184310</v>
      </c>
      <c r="T85" s="575"/>
      <c r="U85" s="576"/>
      <c r="V85" s="574"/>
      <c r="W85" s="575"/>
      <c r="X85" s="576"/>
      <c r="Y85" s="574"/>
      <c r="Z85" s="575"/>
      <c r="AA85" s="576"/>
      <c r="AB85" s="574">
        <v>184310</v>
      </c>
      <c r="AC85" s="575"/>
      <c r="AD85" s="576"/>
      <c r="AE85" s="574">
        <v>0</v>
      </c>
      <c r="AF85" s="575"/>
      <c r="AG85" s="576"/>
      <c r="AH85" s="574">
        <v>0</v>
      </c>
      <c r="AI85" s="575"/>
      <c r="AJ85" s="577"/>
      <c r="AK85" s="213"/>
      <c r="AL85" s="212" t="s">
        <v>257</v>
      </c>
      <c r="AM85" s="211"/>
      <c r="AN85" s="211"/>
      <c r="AO85" s="211"/>
      <c r="AP85" s="211"/>
      <c r="AQ85" s="211"/>
      <c r="AR85" s="211"/>
      <c r="AS85" s="211"/>
      <c r="AT85" s="211"/>
      <c r="AU85" s="211"/>
      <c r="AV85" s="211"/>
      <c r="AW85" s="211"/>
      <c r="AX85" s="211"/>
    </row>
    <row r="86" spans="2:50" s="68" customFormat="1" ht="42.75" x14ac:dyDescent="0.2">
      <c r="B86" s="226" t="s">
        <v>218</v>
      </c>
      <c r="C86" s="225" t="s">
        <v>29</v>
      </c>
      <c r="D86" s="639" t="s">
        <v>259</v>
      </c>
      <c r="E86" s="640"/>
      <c r="F86" s="640"/>
      <c r="G86" s="640"/>
      <c r="H86" s="640"/>
      <c r="I86" s="640"/>
      <c r="J86" s="640"/>
      <c r="K86" s="641"/>
      <c r="L86" s="224"/>
      <c r="M86" s="603">
        <v>392900</v>
      </c>
      <c r="N86" s="604"/>
      <c r="O86" s="605"/>
      <c r="P86" s="603">
        <v>392900</v>
      </c>
      <c r="Q86" s="604"/>
      <c r="R86" s="605"/>
      <c r="S86" s="603">
        <v>184310</v>
      </c>
      <c r="T86" s="604"/>
      <c r="U86" s="605"/>
      <c r="V86" s="603"/>
      <c r="W86" s="604"/>
      <c r="X86" s="605"/>
      <c r="Y86" s="603"/>
      <c r="Z86" s="604"/>
      <c r="AA86" s="605"/>
      <c r="AB86" s="603">
        <v>184310</v>
      </c>
      <c r="AC86" s="604"/>
      <c r="AD86" s="605"/>
      <c r="AE86" s="603">
        <v>0</v>
      </c>
      <c r="AF86" s="604"/>
      <c r="AG86" s="605"/>
      <c r="AH86" s="603">
        <v>0</v>
      </c>
      <c r="AI86" s="604"/>
      <c r="AJ86" s="642"/>
      <c r="AK86" s="213"/>
      <c r="AL86" s="212" t="s">
        <v>258</v>
      </c>
      <c r="AM86" s="211"/>
      <c r="AN86" s="211"/>
      <c r="AO86" s="211"/>
      <c r="AP86" s="211"/>
      <c r="AQ86" s="211"/>
      <c r="AR86" s="211"/>
      <c r="AS86" s="211"/>
      <c r="AT86" s="211"/>
      <c r="AU86" s="211"/>
      <c r="AV86" s="211"/>
      <c r="AW86" s="211"/>
      <c r="AX86" s="211"/>
    </row>
    <row r="87" spans="2:50" s="68" customFormat="1" ht="42.75" x14ac:dyDescent="0.2">
      <c r="B87" s="226" t="s">
        <v>221</v>
      </c>
      <c r="C87" s="225" t="s">
        <v>29</v>
      </c>
      <c r="D87" s="639" t="s">
        <v>261</v>
      </c>
      <c r="E87" s="640"/>
      <c r="F87" s="640"/>
      <c r="G87" s="640"/>
      <c r="H87" s="640"/>
      <c r="I87" s="640"/>
      <c r="J87" s="640"/>
      <c r="K87" s="641"/>
      <c r="L87" s="224"/>
      <c r="M87" s="603">
        <v>392900</v>
      </c>
      <c r="N87" s="604"/>
      <c r="O87" s="605"/>
      <c r="P87" s="603">
        <v>392900</v>
      </c>
      <c r="Q87" s="604"/>
      <c r="R87" s="605"/>
      <c r="S87" s="603">
        <v>184310</v>
      </c>
      <c r="T87" s="604"/>
      <c r="U87" s="605"/>
      <c r="V87" s="603"/>
      <c r="W87" s="604"/>
      <c r="X87" s="605"/>
      <c r="Y87" s="603"/>
      <c r="Z87" s="604"/>
      <c r="AA87" s="605"/>
      <c r="AB87" s="603">
        <v>184310</v>
      </c>
      <c r="AC87" s="604"/>
      <c r="AD87" s="605"/>
      <c r="AE87" s="603">
        <v>0</v>
      </c>
      <c r="AF87" s="604"/>
      <c r="AG87" s="605"/>
      <c r="AH87" s="603">
        <v>0</v>
      </c>
      <c r="AI87" s="604"/>
      <c r="AJ87" s="642"/>
      <c r="AK87" s="213"/>
      <c r="AL87" s="212" t="s">
        <v>260</v>
      </c>
      <c r="AM87" s="211"/>
      <c r="AN87" s="211"/>
      <c r="AO87" s="211"/>
      <c r="AP87" s="211"/>
      <c r="AQ87" s="211"/>
      <c r="AR87" s="211"/>
      <c r="AS87" s="211"/>
      <c r="AT87" s="211"/>
      <c r="AU87" s="211"/>
      <c r="AV87" s="211"/>
      <c r="AW87" s="211"/>
      <c r="AX87" s="211"/>
    </row>
    <row r="88" spans="2:50" s="68" customFormat="1" ht="22.5" x14ac:dyDescent="0.2">
      <c r="B88" s="210" t="s">
        <v>141</v>
      </c>
      <c r="C88" s="92" t="s">
        <v>29</v>
      </c>
      <c r="D88" s="643" t="s">
        <v>169</v>
      </c>
      <c r="E88" s="644"/>
      <c r="F88" s="644"/>
      <c r="G88" s="644"/>
      <c r="H88" s="644"/>
      <c r="I88" s="644"/>
      <c r="J88" s="644"/>
      <c r="K88" s="644"/>
      <c r="L88" s="221"/>
      <c r="M88" s="645">
        <v>392900</v>
      </c>
      <c r="N88" s="646"/>
      <c r="O88" s="647"/>
      <c r="P88" s="645">
        <v>392900</v>
      </c>
      <c r="Q88" s="646"/>
      <c r="R88" s="647"/>
      <c r="S88" s="645">
        <v>184310</v>
      </c>
      <c r="T88" s="646"/>
      <c r="U88" s="647"/>
      <c r="V88" s="645"/>
      <c r="W88" s="646"/>
      <c r="X88" s="647"/>
      <c r="Y88" s="645"/>
      <c r="Z88" s="646"/>
      <c r="AA88" s="647"/>
      <c r="AB88" s="648">
        <f>S88+V88+Y88</f>
        <v>184310</v>
      </c>
      <c r="AC88" s="649"/>
      <c r="AD88" s="650"/>
      <c r="AE88" s="648">
        <v>208590</v>
      </c>
      <c r="AF88" s="649"/>
      <c r="AG88" s="650"/>
      <c r="AH88" s="648">
        <v>208590</v>
      </c>
      <c r="AI88" s="649"/>
      <c r="AJ88" s="651"/>
      <c r="AK88" s="34"/>
      <c r="AL88" s="265" t="s">
        <v>169</v>
      </c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</row>
    <row r="89" spans="2:50" s="68" customFormat="1" ht="74.25" x14ac:dyDescent="0.2">
      <c r="B89" s="223" t="s">
        <v>236</v>
      </c>
      <c r="C89" s="217" t="s">
        <v>29</v>
      </c>
      <c r="D89" s="606" t="s">
        <v>263</v>
      </c>
      <c r="E89" s="607"/>
      <c r="F89" s="607"/>
      <c r="G89" s="607"/>
      <c r="H89" s="607"/>
      <c r="I89" s="607"/>
      <c r="J89" s="607"/>
      <c r="K89" s="608"/>
      <c r="L89" s="280"/>
      <c r="M89" s="574">
        <v>30000</v>
      </c>
      <c r="N89" s="575"/>
      <c r="O89" s="576"/>
      <c r="P89" s="574">
        <v>30000</v>
      </c>
      <c r="Q89" s="575"/>
      <c r="R89" s="576"/>
      <c r="S89" s="574">
        <v>30000</v>
      </c>
      <c r="T89" s="575"/>
      <c r="U89" s="576"/>
      <c r="V89" s="574"/>
      <c r="W89" s="575"/>
      <c r="X89" s="576"/>
      <c r="Y89" s="574"/>
      <c r="Z89" s="575"/>
      <c r="AA89" s="576"/>
      <c r="AB89" s="574">
        <v>30000</v>
      </c>
      <c r="AC89" s="575"/>
      <c r="AD89" s="576"/>
      <c r="AE89" s="574">
        <v>0</v>
      </c>
      <c r="AF89" s="575"/>
      <c r="AG89" s="576"/>
      <c r="AH89" s="574">
        <v>0</v>
      </c>
      <c r="AI89" s="575"/>
      <c r="AJ89" s="577"/>
      <c r="AK89" s="213"/>
      <c r="AL89" s="212" t="s">
        <v>262</v>
      </c>
      <c r="AM89" s="211"/>
      <c r="AN89" s="211"/>
      <c r="AO89" s="211"/>
      <c r="AP89" s="211"/>
      <c r="AQ89" s="211"/>
      <c r="AR89" s="211"/>
      <c r="AS89" s="211"/>
      <c r="AT89" s="211"/>
      <c r="AU89" s="211"/>
      <c r="AV89" s="211"/>
      <c r="AW89" s="211"/>
      <c r="AX89" s="211"/>
    </row>
    <row r="90" spans="2:50" s="68" customFormat="1" ht="42.75" x14ac:dyDescent="0.2">
      <c r="B90" s="226" t="s">
        <v>218</v>
      </c>
      <c r="C90" s="225" t="s">
        <v>29</v>
      </c>
      <c r="D90" s="639" t="s">
        <v>265</v>
      </c>
      <c r="E90" s="640"/>
      <c r="F90" s="640"/>
      <c r="G90" s="640"/>
      <c r="H90" s="640"/>
      <c r="I90" s="640"/>
      <c r="J90" s="640"/>
      <c r="K90" s="641"/>
      <c r="L90" s="224"/>
      <c r="M90" s="603">
        <v>30000</v>
      </c>
      <c r="N90" s="604"/>
      <c r="O90" s="605"/>
      <c r="P90" s="603">
        <v>30000</v>
      </c>
      <c r="Q90" s="604"/>
      <c r="R90" s="605"/>
      <c r="S90" s="603">
        <v>30000</v>
      </c>
      <c r="T90" s="604"/>
      <c r="U90" s="605"/>
      <c r="V90" s="603"/>
      <c r="W90" s="604"/>
      <c r="X90" s="605"/>
      <c r="Y90" s="603"/>
      <c r="Z90" s="604"/>
      <c r="AA90" s="605"/>
      <c r="AB90" s="603">
        <v>30000</v>
      </c>
      <c r="AC90" s="604"/>
      <c r="AD90" s="605"/>
      <c r="AE90" s="603">
        <v>0</v>
      </c>
      <c r="AF90" s="604"/>
      <c r="AG90" s="605"/>
      <c r="AH90" s="603">
        <v>0</v>
      </c>
      <c r="AI90" s="604"/>
      <c r="AJ90" s="642"/>
      <c r="AK90" s="213"/>
      <c r="AL90" s="212" t="s">
        <v>264</v>
      </c>
      <c r="AM90" s="211"/>
      <c r="AN90" s="211"/>
      <c r="AO90" s="211"/>
      <c r="AP90" s="211"/>
      <c r="AQ90" s="211"/>
      <c r="AR90" s="211"/>
      <c r="AS90" s="211"/>
      <c r="AT90" s="211"/>
      <c r="AU90" s="211"/>
      <c r="AV90" s="211"/>
      <c r="AW90" s="211"/>
      <c r="AX90" s="211"/>
    </row>
    <row r="91" spans="2:50" s="68" customFormat="1" ht="42.75" x14ac:dyDescent="0.2">
      <c r="B91" s="226" t="s">
        <v>221</v>
      </c>
      <c r="C91" s="225" t="s">
        <v>29</v>
      </c>
      <c r="D91" s="639" t="s">
        <v>266</v>
      </c>
      <c r="E91" s="640"/>
      <c r="F91" s="640"/>
      <c r="G91" s="640"/>
      <c r="H91" s="640"/>
      <c r="I91" s="640"/>
      <c r="J91" s="640"/>
      <c r="K91" s="641"/>
      <c r="L91" s="224"/>
      <c r="M91" s="603">
        <v>30000</v>
      </c>
      <c r="N91" s="604"/>
      <c r="O91" s="605"/>
      <c r="P91" s="603">
        <v>30000</v>
      </c>
      <c r="Q91" s="604"/>
      <c r="R91" s="605"/>
      <c r="S91" s="603">
        <v>30000</v>
      </c>
      <c r="T91" s="604"/>
      <c r="U91" s="605"/>
      <c r="V91" s="603"/>
      <c r="W91" s="604"/>
      <c r="X91" s="605"/>
      <c r="Y91" s="603"/>
      <c r="Z91" s="604"/>
      <c r="AA91" s="605"/>
      <c r="AB91" s="603">
        <v>30000</v>
      </c>
      <c r="AC91" s="604"/>
      <c r="AD91" s="605"/>
      <c r="AE91" s="603">
        <v>0</v>
      </c>
      <c r="AF91" s="604"/>
      <c r="AG91" s="605"/>
      <c r="AH91" s="603">
        <v>0</v>
      </c>
      <c r="AI91" s="604"/>
      <c r="AJ91" s="642"/>
      <c r="AK91" s="213"/>
      <c r="AL91" s="212" t="s">
        <v>267</v>
      </c>
      <c r="AM91" s="211"/>
      <c r="AN91" s="211"/>
      <c r="AO91" s="211"/>
      <c r="AP91" s="211"/>
      <c r="AQ91" s="211"/>
      <c r="AR91" s="211"/>
      <c r="AS91" s="211"/>
      <c r="AT91" s="211"/>
      <c r="AU91" s="211"/>
      <c r="AV91" s="211"/>
      <c r="AW91" s="211"/>
      <c r="AX91" s="211"/>
    </row>
    <row r="92" spans="2:50" s="68" customFormat="1" ht="22.5" x14ac:dyDescent="0.2">
      <c r="B92" s="210" t="s">
        <v>141</v>
      </c>
      <c r="C92" s="92" t="s">
        <v>29</v>
      </c>
      <c r="D92" s="643" t="s">
        <v>171</v>
      </c>
      <c r="E92" s="644"/>
      <c r="F92" s="644"/>
      <c r="G92" s="644"/>
      <c r="H92" s="644"/>
      <c r="I92" s="644"/>
      <c r="J92" s="644"/>
      <c r="K92" s="644"/>
      <c r="L92" s="221"/>
      <c r="M92" s="645">
        <v>30000</v>
      </c>
      <c r="N92" s="646"/>
      <c r="O92" s="647"/>
      <c r="P92" s="645">
        <v>30000</v>
      </c>
      <c r="Q92" s="646"/>
      <c r="R92" s="647"/>
      <c r="S92" s="645">
        <v>30000</v>
      </c>
      <c r="T92" s="646"/>
      <c r="U92" s="647"/>
      <c r="V92" s="645"/>
      <c r="W92" s="646"/>
      <c r="X92" s="647"/>
      <c r="Y92" s="645"/>
      <c r="Z92" s="646"/>
      <c r="AA92" s="647"/>
      <c r="AB92" s="648">
        <f>S92+V92+Y92</f>
        <v>30000</v>
      </c>
      <c r="AC92" s="649"/>
      <c r="AD92" s="650"/>
      <c r="AE92" s="648">
        <v>0</v>
      </c>
      <c r="AF92" s="649"/>
      <c r="AG92" s="650"/>
      <c r="AH92" s="648">
        <v>0</v>
      </c>
      <c r="AI92" s="649"/>
      <c r="AJ92" s="651"/>
      <c r="AK92" s="34"/>
      <c r="AL92" s="265" t="s">
        <v>171</v>
      </c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</row>
    <row r="93" spans="2:50" s="30" customFormat="1" hidden="1" x14ac:dyDescent="0.2">
      <c r="B93" s="109"/>
      <c r="C93" s="279"/>
      <c r="D93" s="264"/>
      <c r="E93" s="322"/>
      <c r="F93" s="322"/>
      <c r="G93" s="322"/>
      <c r="H93" s="322"/>
      <c r="I93" s="322"/>
      <c r="J93" s="322"/>
      <c r="K93" s="322"/>
      <c r="L93" s="270"/>
      <c r="M93" s="449"/>
      <c r="N93" s="449"/>
      <c r="O93" s="450"/>
      <c r="P93" s="448"/>
      <c r="Q93" s="449"/>
      <c r="R93" s="450"/>
      <c r="S93" s="448"/>
      <c r="T93" s="449"/>
      <c r="U93" s="450"/>
      <c r="V93" s="448"/>
      <c r="W93" s="449"/>
      <c r="X93" s="450"/>
      <c r="Y93" s="456"/>
      <c r="Z93" s="457"/>
      <c r="AA93" s="458"/>
      <c r="AB93" s="448"/>
      <c r="AC93" s="449"/>
      <c r="AD93" s="450"/>
      <c r="AE93" s="448"/>
      <c r="AF93" s="449"/>
      <c r="AG93" s="450"/>
      <c r="AH93" s="448"/>
      <c r="AI93" s="449"/>
      <c r="AJ93" s="464"/>
      <c r="AK93" s="220"/>
      <c r="AL93" s="216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</row>
    <row r="94" spans="2:50" s="30" customFormat="1" ht="23.25" thickBot="1" x14ac:dyDescent="0.25">
      <c r="B94" s="106" t="s">
        <v>30</v>
      </c>
      <c r="C94" s="94" t="s">
        <v>62</v>
      </c>
      <c r="D94" s="609" t="s">
        <v>24</v>
      </c>
      <c r="E94" s="610"/>
      <c r="F94" s="610"/>
      <c r="G94" s="610"/>
      <c r="H94" s="610"/>
      <c r="I94" s="610"/>
      <c r="J94" s="610"/>
      <c r="K94" s="610"/>
      <c r="L94" s="611"/>
      <c r="M94" s="560" t="s">
        <v>24</v>
      </c>
      <c r="N94" s="560"/>
      <c r="O94" s="560"/>
      <c r="P94" s="560" t="s">
        <v>24</v>
      </c>
      <c r="Q94" s="560"/>
      <c r="R94" s="560"/>
      <c r="S94" s="573">
        <v>-361009039.42000002</v>
      </c>
      <c r="T94" s="573"/>
      <c r="U94" s="573"/>
      <c r="V94" s="573">
        <v>0</v>
      </c>
      <c r="W94" s="573"/>
      <c r="X94" s="573"/>
      <c r="Y94" s="573">
        <v>0</v>
      </c>
      <c r="Z94" s="573"/>
      <c r="AA94" s="573"/>
      <c r="AB94" s="573">
        <v>-361009039.42000002</v>
      </c>
      <c r="AC94" s="573"/>
      <c r="AD94" s="573"/>
      <c r="AE94" s="560" t="s">
        <v>24</v>
      </c>
      <c r="AF94" s="560"/>
      <c r="AG94" s="560"/>
      <c r="AH94" s="560" t="s">
        <v>24</v>
      </c>
      <c r="AI94" s="560"/>
      <c r="AJ94" s="561"/>
      <c r="AK94" s="220"/>
      <c r="AL94" s="27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</row>
    <row r="95" spans="2:50" x14ac:dyDescent="0.2">
      <c r="AK95" s="274"/>
      <c r="AL95" s="27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</row>
    <row r="96" spans="2:50" ht="15" x14ac:dyDescent="0.25">
      <c r="B96" s="453" t="s">
        <v>60</v>
      </c>
      <c r="C96" s="453"/>
      <c r="D96" s="453"/>
      <c r="E96" s="453"/>
      <c r="F96" s="453"/>
      <c r="G96" s="453"/>
      <c r="H96" s="453"/>
      <c r="I96" s="453"/>
      <c r="J96" s="453"/>
      <c r="K96" s="453"/>
      <c r="L96" s="453"/>
      <c r="M96" s="453"/>
      <c r="N96" s="453"/>
      <c r="O96" s="453"/>
      <c r="P96" s="453"/>
      <c r="Q96" s="453"/>
      <c r="R96" s="453"/>
      <c r="S96" s="453"/>
      <c r="T96" s="453"/>
      <c r="U96" s="453"/>
      <c r="V96" s="453"/>
      <c r="W96" s="453"/>
      <c r="X96" s="453"/>
      <c r="Y96" s="453"/>
      <c r="Z96" s="453"/>
      <c r="AA96" s="453"/>
      <c r="AB96" s="453"/>
      <c r="AC96" s="453"/>
      <c r="AD96" s="453"/>
      <c r="AE96" s="453"/>
      <c r="AF96" s="453"/>
      <c r="AG96" s="465" t="s">
        <v>31</v>
      </c>
      <c r="AH96" s="465"/>
      <c r="AI96" s="465"/>
      <c r="AJ96" s="465"/>
      <c r="AK96" s="269"/>
      <c r="AL96" s="27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</row>
    <row r="97" spans="2:50" x14ac:dyDescent="0.2">
      <c r="B97" s="22"/>
      <c r="C97" s="42"/>
      <c r="D97" s="42"/>
      <c r="E97" s="42"/>
      <c r="F97" s="42"/>
      <c r="G97" s="42"/>
      <c r="H97" s="42"/>
      <c r="I97" s="42"/>
      <c r="J97" s="42"/>
      <c r="K97" s="23"/>
      <c r="L97" s="87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15"/>
      <c r="Z97" s="25"/>
      <c r="AA97" s="25"/>
      <c r="AB97" s="16"/>
      <c r="AC97" s="25"/>
      <c r="AD97" s="25"/>
      <c r="AF97" s="25"/>
      <c r="AG97" s="25"/>
      <c r="AK97" s="274"/>
      <c r="AL97" s="27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</row>
    <row r="98" spans="2:50" s="1" customFormat="1" ht="11.25" customHeight="1" x14ac:dyDescent="0.2">
      <c r="B98" s="107"/>
      <c r="C98" s="66"/>
      <c r="D98" s="533" t="s">
        <v>88</v>
      </c>
      <c r="E98" s="533"/>
      <c r="F98" s="533"/>
      <c r="G98" s="533"/>
      <c r="H98" s="533"/>
      <c r="I98" s="533"/>
      <c r="J98" s="533"/>
      <c r="K98" s="533"/>
      <c r="L98" s="533"/>
      <c r="M98" s="356" t="s">
        <v>65</v>
      </c>
      <c r="N98" s="356"/>
      <c r="O98" s="356"/>
      <c r="P98" s="356"/>
      <c r="Q98" s="356" t="s">
        <v>11</v>
      </c>
      <c r="R98" s="356"/>
      <c r="S98" s="356"/>
      <c r="T98" s="356"/>
      <c r="U98" s="356"/>
      <c r="V98" s="356"/>
      <c r="W98" s="356"/>
      <c r="X98" s="356"/>
      <c r="Y98" s="356"/>
      <c r="Z98" s="356"/>
      <c r="AA98" s="356"/>
      <c r="AB98" s="356"/>
      <c r="AC98" s="356"/>
      <c r="AD98" s="356"/>
      <c r="AE98" s="356"/>
      <c r="AF98" s="356"/>
      <c r="AG98" s="356" t="s">
        <v>64</v>
      </c>
      <c r="AH98" s="356"/>
      <c r="AI98" s="356"/>
      <c r="AJ98" s="462"/>
      <c r="AK98" s="219"/>
      <c r="AL98" s="27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</row>
    <row r="99" spans="2:50" s="1" customFormat="1" ht="11.25" x14ac:dyDescent="0.2">
      <c r="B99" s="37"/>
      <c r="C99" s="67" t="s">
        <v>12</v>
      </c>
      <c r="D99" s="533"/>
      <c r="E99" s="533"/>
      <c r="F99" s="533"/>
      <c r="G99" s="533"/>
      <c r="H99" s="533"/>
      <c r="I99" s="533"/>
      <c r="J99" s="533"/>
      <c r="K99" s="533"/>
      <c r="L99" s="533"/>
      <c r="M99" s="356"/>
      <c r="N99" s="356"/>
      <c r="O99" s="356"/>
      <c r="P99" s="356"/>
      <c r="Q99" s="356" t="s">
        <v>85</v>
      </c>
      <c r="R99" s="356"/>
      <c r="S99" s="356"/>
      <c r="T99" s="356"/>
      <c r="U99" s="356" t="s">
        <v>67</v>
      </c>
      <c r="V99" s="356"/>
      <c r="W99" s="356"/>
      <c r="X99" s="356"/>
      <c r="Y99" s="529" t="s">
        <v>72</v>
      </c>
      <c r="Z99" s="529"/>
      <c r="AA99" s="529"/>
      <c r="AB99" s="529"/>
      <c r="AC99" s="529" t="s">
        <v>15</v>
      </c>
      <c r="AD99" s="529"/>
      <c r="AE99" s="529"/>
      <c r="AF99" s="529"/>
      <c r="AG99" s="356"/>
      <c r="AH99" s="356"/>
      <c r="AI99" s="356"/>
      <c r="AJ99" s="462"/>
      <c r="AK99" s="219"/>
      <c r="AL99" s="27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</row>
    <row r="100" spans="2:50" s="1" customFormat="1" ht="11.25" x14ac:dyDescent="0.2">
      <c r="B100" s="38" t="s">
        <v>13</v>
      </c>
      <c r="C100" s="67" t="s">
        <v>14</v>
      </c>
      <c r="D100" s="533"/>
      <c r="E100" s="533"/>
      <c r="F100" s="533"/>
      <c r="G100" s="533"/>
      <c r="H100" s="533"/>
      <c r="I100" s="533"/>
      <c r="J100" s="533"/>
      <c r="K100" s="533"/>
      <c r="L100" s="533"/>
      <c r="M100" s="356"/>
      <c r="N100" s="356"/>
      <c r="O100" s="356"/>
      <c r="P100" s="356"/>
      <c r="Q100" s="356"/>
      <c r="R100" s="356"/>
      <c r="S100" s="356"/>
      <c r="T100" s="356"/>
      <c r="U100" s="356"/>
      <c r="V100" s="356"/>
      <c r="W100" s="356"/>
      <c r="X100" s="356"/>
      <c r="Y100" s="529"/>
      <c r="Z100" s="529"/>
      <c r="AA100" s="529"/>
      <c r="AB100" s="529"/>
      <c r="AC100" s="529"/>
      <c r="AD100" s="529"/>
      <c r="AE100" s="529"/>
      <c r="AF100" s="529"/>
      <c r="AG100" s="356"/>
      <c r="AH100" s="356"/>
      <c r="AI100" s="356"/>
      <c r="AJ100" s="462"/>
      <c r="AK100" s="219"/>
      <c r="AL100" s="27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</row>
    <row r="101" spans="2:50" s="1" customFormat="1" ht="11.25" x14ac:dyDescent="0.2">
      <c r="B101" s="37"/>
      <c r="C101" s="67" t="s">
        <v>16</v>
      </c>
      <c r="D101" s="533"/>
      <c r="E101" s="533"/>
      <c r="F101" s="533"/>
      <c r="G101" s="533"/>
      <c r="H101" s="533"/>
      <c r="I101" s="533"/>
      <c r="J101" s="533"/>
      <c r="K101" s="533"/>
      <c r="L101" s="533"/>
      <c r="M101" s="356"/>
      <c r="N101" s="356"/>
      <c r="O101" s="356"/>
      <c r="P101" s="356"/>
      <c r="Q101" s="356"/>
      <c r="R101" s="356"/>
      <c r="S101" s="356"/>
      <c r="T101" s="356"/>
      <c r="U101" s="356"/>
      <c r="V101" s="356"/>
      <c r="W101" s="356"/>
      <c r="X101" s="356"/>
      <c r="Y101" s="529"/>
      <c r="Z101" s="529"/>
      <c r="AA101" s="529"/>
      <c r="AB101" s="529"/>
      <c r="AC101" s="529"/>
      <c r="AD101" s="529"/>
      <c r="AE101" s="529"/>
      <c r="AF101" s="529"/>
      <c r="AG101" s="356"/>
      <c r="AH101" s="356"/>
      <c r="AI101" s="356"/>
      <c r="AJ101" s="462"/>
      <c r="AK101" s="219"/>
      <c r="AL101" s="27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</row>
    <row r="102" spans="2:50" s="1" customFormat="1" ht="11.25" x14ac:dyDescent="0.2">
      <c r="B102" s="288"/>
      <c r="C102" s="287"/>
      <c r="D102" s="533"/>
      <c r="E102" s="533"/>
      <c r="F102" s="533"/>
      <c r="G102" s="533"/>
      <c r="H102" s="533"/>
      <c r="I102" s="533"/>
      <c r="J102" s="533"/>
      <c r="K102" s="533"/>
      <c r="L102" s="533"/>
      <c r="M102" s="356"/>
      <c r="N102" s="356"/>
      <c r="O102" s="356"/>
      <c r="P102" s="356"/>
      <c r="Q102" s="356"/>
      <c r="R102" s="356"/>
      <c r="S102" s="356"/>
      <c r="T102" s="356"/>
      <c r="U102" s="356"/>
      <c r="V102" s="356"/>
      <c r="W102" s="356"/>
      <c r="X102" s="356"/>
      <c r="Y102" s="529"/>
      <c r="Z102" s="529"/>
      <c r="AA102" s="529"/>
      <c r="AB102" s="529"/>
      <c r="AC102" s="529"/>
      <c r="AD102" s="529"/>
      <c r="AE102" s="529"/>
      <c r="AF102" s="529"/>
      <c r="AG102" s="356"/>
      <c r="AH102" s="356"/>
      <c r="AI102" s="356"/>
      <c r="AJ102" s="462"/>
      <c r="AK102" s="219"/>
      <c r="AL102" s="27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</row>
    <row r="103" spans="2:50" ht="13.5" thickBot="1" x14ac:dyDescent="0.25">
      <c r="B103" s="110">
        <v>1</v>
      </c>
      <c r="C103" s="268">
        <v>2</v>
      </c>
      <c r="D103" s="454">
        <v>3</v>
      </c>
      <c r="E103" s="454"/>
      <c r="F103" s="454"/>
      <c r="G103" s="454"/>
      <c r="H103" s="454"/>
      <c r="I103" s="454"/>
      <c r="J103" s="454"/>
      <c r="K103" s="454"/>
      <c r="L103" s="454"/>
      <c r="M103" s="355" t="s">
        <v>17</v>
      </c>
      <c r="N103" s="355"/>
      <c r="O103" s="355"/>
      <c r="P103" s="355"/>
      <c r="Q103" s="355" t="s">
        <v>18</v>
      </c>
      <c r="R103" s="355"/>
      <c r="S103" s="355"/>
      <c r="T103" s="355"/>
      <c r="U103" s="355" t="s">
        <v>19</v>
      </c>
      <c r="V103" s="355"/>
      <c r="W103" s="355"/>
      <c r="X103" s="355"/>
      <c r="Y103" s="429" t="s">
        <v>20</v>
      </c>
      <c r="Z103" s="429"/>
      <c r="AA103" s="429"/>
      <c r="AB103" s="429"/>
      <c r="AC103" s="355" t="s">
        <v>21</v>
      </c>
      <c r="AD103" s="355"/>
      <c r="AE103" s="355"/>
      <c r="AF103" s="355"/>
      <c r="AG103" s="355" t="s">
        <v>22</v>
      </c>
      <c r="AH103" s="355"/>
      <c r="AI103" s="355"/>
      <c r="AJ103" s="423"/>
      <c r="AK103" s="218"/>
      <c r="AL103" s="27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</row>
    <row r="104" spans="2:50" ht="22.5" x14ac:dyDescent="0.2">
      <c r="B104" s="111" t="s">
        <v>32</v>
      </c>
      <c r="C104" s="90" t="s">
        <v>33</v>
      </c>
      <c r="D104" s="599" t="s">
        <v>24</v>
      </c>
      <c r="E104" s="600"/>
      <c r="F104" s="600"/>
      <c r="G104" s="600"/>
      <c r="H104" s="600"/>
      <c r="I104" s="600"/>
      <c r="J104" s="600"/>
      <c r="K104" s="600"/>
      <c r="L104" s="601"/>
      <c r="M104" s="558">
        <v>0</v>
      </c>
      <c r="N104" s="558"/>
      <c r="O104" s="558"/>
      <c r="P104" s="558"/>
      <c r="Q104" s="558">
        <v>361009039.42000002</v>
      </c>
      <c r="R104" s="558"/>
      <c r="S104" s="558"/>
      <c r="T104" s="558"/>
      <c r="U104" s="558">
        <v>0</v>
      </c>
      <c r="V104" s="558"/>
      <c r="W104" s="558"/>
      <c r="X104" s="558"/>
      <c r="Y104" s="558">
        <v>0</v>
      </c>
      <c r="Z104" s="558"/>
      <c r="AA104" s="558"/>
      <c r="AB104" s="558"/>
      <c r="AC104" s="558">
        <v>361009039.42000002</v>
      </c>
      <c r="AD104" s="558"/>
      <c r="AE104" s="558"/>
      <c r="AF104" s="558"/>
      <c r="AG104" s="558">
        <v>0</v>
      </c>
      <c r="AH104" s="558"/>
      <c r="AI104" s="558"/>
      <c r="AJ104" s="559"/>
      <c r="AK104" s="76"/>
      <c r="AL104" s="27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</row>
    <row r="105" spans="2:50" x14ac:dyDescent="0.2">
      <c r="B105" s="112" t="s">
        <v>34</v>
      </c>
      <c r="C105" s="91"/>
      <c r="D105" s="300"/>
      <c r="E105" s="301"/>
      <c r="F105" s="301"/>
      <c r="G105" s="301"/>
      <c r="H105" s="301"/>
      <c r="I105" s="301"/>
      <c r="J105" s="301"/>
      <c r="K105" s="301"/>
      <c r="L105" s="302"/>
      <c r="M105" s="358"/>
      <c r="N105" s="358"/>
      <c r="O105" s="358"/>
      <c r="P105" s="358"/>
      <c r="Q105" s="358"/>
      <c r="R105" s="358"/>
      <c r="S105" s="358"/>
      <c r="T105" s="358"/>
      <c r="U105" s="358"/>
      <c r="V105" s="358"/>
      <c r="W105" s="358"/>
      <c r="X105" s="358"/>
      <c r="Y105" s="358"/>
      <c r="Z105" s="358"/>
      <c r="AA105" s="358"/>
      <c r="AB105" s="358"/>
      <c r="AC105" s="358"/>
      <c r="AD105" s="358"/>
      <c r="AE105" s="358"/>
      <c r="AF105" s="358"/>
      <c r="AG105" s="358"/>
      <c r="AH105" s="358"/>
      <c r="AI105" s="358"/>
      <c r="AJ105" s="460"/>
      <c r="AK105" s="76"/>
      <c r="AL105" s="27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</row>
    <row r="106" spans="2:50" ht="22.5" x14ac:dyDescent="0.2">
      <c r="B106" s="112" t="s">
        <v>35</v>
      </c>
      <c r="C106" s="95" t="s">
        <v>36</v>
      </c>
      <c r="D106" s="615" t="s">
        <v>24</v>
      </c>
      <c r="E106" s="616"/>
      <c r="F106" s="616"/>
      <c r="G106" s="616"/>
      <c r="H106" s="616"/>
      <c r="I106" s="616"/>
      <c r="J106" s="616"/>
      <c r="K106" s="616"/>
      <c r="L106" s="617"/>
      <c r="M106" s="451"/>
      <c r="N106" s="451"/>
      <c r="O106" s="451"/>
      <c r="P106" s="451"/>
      <c r="Q106" s="451"/>
      <c r="R106" s="451"/>
      <c r="S106" s="451"/>
      <c r="T106" s="451"/>
      <c r="U106" s="451"/>
      <c r="V106" s="451"/>
      <c r="W106" s="451"/>
      <c r="X106" s="451"/>
      <c r="Y106" s="451"/>
      <c r="Z106" s="451"/>
      <c r="AA106" s="451"/>
      <c r="AB106" s="451"/>
      <c r="AC106" s="451"/>
      <c r="AD106" s="451"/>
      <c r="AE106" s="451"/>
      <c r="AF106" s="451"/>
      <c r="AG106" s="451"/>
      <c r="AH106" s="451"/>
      <c r="AI106" s="451"/>
      <c r="AJ106" s="452"/>
      <c r="AK106" s="76"/>
      <c r="AL106" s="27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</row>
    <row r="107" spans="2:50" x14ac:dyDescent="0.2">
      <c r="B107" s="112" t="s">
        <v>37</v>
      </c>
      <c r="C107" s="93"/>
      <c r="D107" s="300"/>
      <c r="E107" s="301"/>
      <c r="F107" s="301"/>
      <c r="G107" s="301"/>
      <c r="H107" s="301"/>
      <c r="I107" s="301"/>
      <c r="J107" s="301"/>
      <c r="K107" s="301"/>
      <c r="L107" s="302"/>
      <c r="M107" s="339"/>
      <c r="N107" s="339"/>
      <c r="O107" s="339"/>
      <c r="P107" s="339"/>
      <c r="Q107" s="339"/>
      <c r="R107" s="339"/>
      <c r="S107" s="339"/>
      <c r="T107" s="339"/>
      <c r="U107" s="339"/>
      <c r="V107" s="339"/>
      <c r="W107" s="339"/>
      <c r="X107" s="339"/>
      <c r="Y107" s="339"/>
      <c r="Z107" s="339"/>
      <c r="AA107" s="339"/>
      <c r="AB107" s="339"/>
      <c r="AC107" s="339"/>
      <c r="AD107" s="339"/>
      <c r="AE107" s="339"/>
      <c r="AF107" s="339"/>
      <c r="AG107" s="339"/>
      <c r="AH107" s="339"/>
      <c r="AI107" s="339"/>
      <c r="AJ107" s="340"/>
      <c r="AK107" s="76"/>
      <c r="AL107" s="27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</row>
    <row r="108" spans="2:50" hidden="1" x14ac:dyDescent="0.2">
      <c r="B108" s="235"/>
      <c r="C108" s="245"/>
      <c r="D108" s="629"/>
      <c r="E108" s="630"/>
      <c r="F108" s="630"/>
      <c r="G108" s="630"/>
      <c r="H108" s="630"/>
      <c r="I108" s="630"/>
      <c r="J108" s="630"/>
      <c r="K108" s="630"/>
      <c r="L108" s="631"/>
      <c r="M108" s="549"/>
      <c r="N108" s="550"/>
      <c r="O108" s="550"/>
      <c r="P108" s="554"/>
      <c r="Q108" s="549"/>
      <c r="R108" s="550"/>
      <c r="S108" s="550"/>
      <c r="T108" s="554"/>
      <c r="U108" s="549"/>
      <c r="V108" s="550"/>
      <c r="W108" s="550"/>
      <c r="X108" s="554"/>
      <c r="Y108" s="549"/>
      <c r="Z108" s="550"/>
      <c r="AA108" s="550"/>
      <c r="AB108" s="554"/>
      <c r="AC108" s="549"/>
      <c r="AD108" s="550"/>
      <c r="AE108" s="550"/>
      <c r="AF108" s="554"/>
      <c r="AG108" s="549"/>
      <c r="AH108" s="550"/>
      <c r="AI108" s="550"/>
      <c r="AJ108" s="551"/>
      <c r="AK108" s="237"/>
      <c r="AL108" s="238"/>
      <c r="AM108" s="239"/>
      <c r="AN108" s="239"/>
      <c r="AO108" s="239"/>
      <c r="AP108" s="239"/>
      <c r="AQ108" s="239"/>
      <c r="AR108" s="239"/>
      <c r="AS108" s="239"/>
      <c r="AT108" s="239"/>
      <c r="AU108" s="239"/>
      <c r="AV108" s="239"/>
      <c r="AW108" s="239"/>
      <c r="AX108" s="239"/>
    </row>
    <row r="109" spans="2:50" hidden="1" x14ac:dyDescent="0.2">
      <c r="B109" s="240"/>
      <c r="C109" s="246"/>
      <c r="D109" s="612"/>
      <c r="E109" s="613"/>
      <c r="F109" s="613"/>
      <c r="G109" s="613"/>
      <c r="H109" s="613"/>
      <c r="I109" s="613"/>
      <c r="J109" s="613"/>
      <c r="K109" s="613"/>
      <c r="L109" s="614"/>
      <c r="M109" s="546"/>
      <c r="N109" s="547"/>
      <c r="O109" s="547"/>
      <c r="P109" s="548"/>
      <c r="Q109" s="546"/>
      <c r="R109" s="547"/>
      <c r="S109" s="547"/>
      <c r="T109" s="548"/>
      <c r="U109" s="546"/>
      <c r="V109" s="547"/>
      <c r="W109" s="547"/>
      <c r="X109" s="548"/>
      <c r="Y109" s="546"/>
      <c r="Z109" s="547"/>
      <c r="AA109" s="547"/>
      <c r="AB109" s="548"/>
      <c r="AC109" s="546"/>
      <c r="AD109" s="547"/>
      <c r="AE109" s="547"/>
      <c r="AF109" s="548"/>
      <c r="AG109" s="546"/>
      <c r="AH109" s="547"/>
      <c r="AI109" s="547"/>
      <c r="AJ109" s="552"/>
      <c r="AK109" s="237"/>
      <c r="AL109" s="238"/>
      <c r="AM109" s="239"/>
      <c r="AN109" s="239"/>
      <c r="AO109" s="239"/>
      <c r="AP109" s="239"/>
      <c r="AQ109" s="239"/>
      <c r="AR109" s="239"/>
      <c r="AS109" s="239"/>
      <c r="AT109" s="239"/>
      <c r="AU109" s="239"/>
      <c r="AV109" s="239"/>
      <c r="AW109" s="239"/>
      <c r="AX109" s="239"/>
    </row>
    <row r="110" spans="2:50" s="68" customFormat="1" x14ac:dyDescent="0.2">
      <c r="B110" s="242"/>
      <c r="C110" s="120" t="s">
        <v>36</v>
      </c>
      <c r="D110" s="633"/>
      <c r="E110" s="634"/>
      <c r="F110" s="634"/>
      <c r="G110" s="634"/>
      <c r="H110" s="634"/>
      <c r="I110" s="634"/>
      <c r="J110" s="634"/>
      <c r="K110" s="634"/>
      <c r="L110" s="635"/>
      <c r="M110" s="553"/>
      <c r="N110" s="553"/>
      <c r="O110" s="553"/>
      <c r="P110" s="553"/>
      <c r="Q110" s="553"/>
      <c r="R110" s="553"/>
      <c r="S110" s="553"/>
      <c r="T110" s="553"/>
      <c r="U110" s="553"/>
      <c r="V110" s="553"/>
      <c r="W110" s="553"/>
      <c r="X110" s="553"/>
      <c r="Y110" s="553"/>
      <c r="Z110" s="553"/>
      <c r="AA110" s="553"/>
      <c r="AB110" s="553"/>
      <c r="AC110" s="555">
        <f>Q110+U110+Y110</f>
        <v>0</v>
      </c>
      <c r="AD110" s="555"/>
      <c r="AE110" s="555"/>
      <c r="AF110" s="555"/>
      <c r="AG110" s="555"/>
      <c r="AH110" s="555"/>
      <c r="AI110" s="555"/>
      <c r="AJ110" s="556"/>
      <c r="AK110" s="121"/>
      <c r="AL110" s="243"/>
      <c r="AM110" s="244"/>
      <c r="AN110" s="244"/>
      <c r="AO110" s="244"/>
      <c r="AP110" s="244"/>
      <c r="AQ110" s="244"/>
      <c r="AR110" s="244"/>
      <c r="AS110" s="244"/>
      <c r="AT110" s="244"/>
      <c r="AU110" s="244"/>
      <c r="AV110" s="244"/>
      <c r="AW110" s="244"/>
      <c r="AX110" s="244"/>
    </row>
    <row r="111" spans="2:50" hidden="1" x14ac:dyDescent="0.2">
      <c r="B111" s="113"/>
      <c r="C111" s="96"/>
      <c r="D111" s="97"/>
      <c r="E111" s="483"/>
      <c r="F111" s="484"/>
      <c r="G111" s="484"/>
      <c r="H111" s="484"/>
      <c r="I111" s="484"/>
      <c r="J111" s="484"/>
      <c r="K111" s="485"/>
      <c r="L111" s="266"/>
      <c r="M111" s="323"/>
      <c r="N111" s="324"/>
      <c r="O111" s="324"/>
      <c r="P111" s="326"/>
      <c r="Q111" s="323"/>
      <c r="R111" s="324"/>
      <c r="S111" s="324"/>
      <c r="T111" s="326"/>
      <c r="U111" s="323"/>
      <c r="V111" s="324"/>
      <c r="W111" s="324"/>
      <c r="X111" s="326"/>
      <c r="Y111" s="323"/>
      <c r="Z111" s="324"/>
      <c r="AA111" s="324"/>
      <c r="AB111" s="326"/>
      <c r="AC111" s="323"/>
      <c r="AD111" s="324"/>
      <c r="AE111" s="324"/>
      <c r="AF111" s="326"/>
      <c r="AG111" s="323"/>
      <c r="AH111" s="324"/>
      <c r="AI111" s="324"/>
      <c r="AJ111" s="325"/>
      <c r="AK111" s="76"/>
      <c r="AL111" s="216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</row>
    <row r="112" spans="2:50" ht="22.5" x14ac:dyDescent="0.2">
      <c r="B112" s="112" t="s">
        <v>38</v>
      </c>
      <c r="C112" s="91" t="s">
        <v>39</v>
      </c>
      <c r="D112" s="615" t="s">
        <v>24</v>
      </c>
      <c r="E112" s="616"/>
      <c r="F112" s="616"/>
      <c r="G112" s="616"/>
      <c r="H112" s="616"/>
      <c r="I112" s="616"/>
      <c r="J112" s="616"/>
      <c r="K112" s="616"/>
      <c r="L112" s="617"/>
      <c r="M112" s="327"/>
      <c r="N112" s="327"/>
      <c r="O112" s="327"/>
      <c r="P112" s="327"/>
      <c r="Q112" s="327"/>
      <c r="R112" s="327"/>
      <c r="S112" s="327"/>
      <c r="T112" s="327"/>
      <c r="U112" s="327"/>
      <c r="V112" s="327"/>
      <c r="W112" s="327"/>
      <c r="X112" s="327"/>
      <c r="Y112" s="327"/>
      <c r="Z112" s="327"/>
      <c r="AA112" s="327"/>
      <c r="AB112" s="327"/>
      <c r="AC112" s="327"/>
      <c r="AD112" s="327"/>
      <c r="AE112" s="327"/>
      <c r="AF112" s="327"/>
      <c r="AG112" s="327"/>
      <c r="AH112" s="327"/>
      <c r="AI112" s="327"/>
      <c r="AJ112" s="328"/>
      <c r="AK112" s="76"/>
      <c r="AL112" s="27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</row>
    <row r="113" spans="2:50" x14ac:dyDescent="0.2">
      <c r="B113" s="112" t="s">
        <v>37</v>
      </c>
      <c r="C113" s="93"/>
      <c r="D113" s="300"/>
      <c r="E113" s="301"/>
      <c r="F113" s="301"/>
      <c r="G113" s="301"/>
      <c r="H113" s="301"/>
      <c r="I113" s="301"/>
      <c r="J113" s="301"/>
      <c r="K113" s="301"/>
      <c r="L113" s="302"/>
      <c r="M113" s="339"/>
      <c r="N113" s="339"/>
      <c r="O113" s="339"/>
      <c r="P113" s="339"/>
      <c r="Q113" s="339"/>
      <c r="R113" s="339"/>
      <c r="S113" s="339"/>
      <c r="T113" s="339"/>
      <c r="U113" s="339"/>
      <c r="V113" s="339"/>
      <c r="W113" s="339"/>
      <c r="X113" s="339"/>
      <c r="Y113" s="339"/>
      <c r="Z113" s="339"/>
      <c r="AA113" s="339"/>
      <c r="AB113" s="339"/>
      <c r="AC113" s="339"/>
      <c r="AD113" s="339"/>
      <c r="AE113" s="339"/>
      <c r="AF113" s="339"/>
      <c r="AG113" s="339"/>
      <c r="AH113" s="339"/>
      <c r="AI113" s="339"/>
      <c r="AJ113" s="340"/>
      <c r="AK113" s="76"/>
      <c r="AL113" s="27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</row>
    <row r="114" spans="2:50" hidden="1" x14ac:dyDescent="0.2">
      <c r="B114" s="235"/>
      <c r="C114" s="245"/>
      <c r="D114" s="629"/>
      <c r="E114" s="630"/>
      <c r="F114" s="630"/>
      <c r="G114" s="630"/>
      <c r="H114" s="630"/>
      <c r="I114" s="630"/>
      <c r="J114" s="630"/>
      <c r="K114" s="630"/>
      <c r="L114" s="631"/>
      <c r="M114" s="549"/>
      <c r="N114" s="550"/>
      <c r="O114" s="550"/>
      <c r="P114" s="554"/>
      <c r="Q114" s="549"/>
      <c r="R114" s="550"/>
      <c r="S114" s="550"/>
      <c r="T114" s="554"/>
      <c r="U114" s="549"/>
      <c r="V114" s="550"/>
      <c r="W114" s="550"/>
      <c r="X114" s="554"/>
      <c r="Y114" s="549"/>
      <c r="Z114" s="550"/>
      <c r="AA114" s="550"/>
      <c r="AB114" s="554"/>
      <c r="AC114" s="549"/>
      <c r="AD114" s="550"/>
      <c r="AE114" s="550"/>
      <c r="AF114" s="554"/>
      <c r="AG114" s="549"/>
      <c r="AH114" s="550"/>
      <c r="AI114" s="550"/>
      <c r="AJ114" s="551"/>
      <c r="AK114" s="237"/>
      <c r="AL114" s="238"/>
      <c r="AM114" s="239"/>
      <c r="AN114" s="239"/>
      <c r="AO114" s="239"/>
      <c r="AP114" s="239"/>
      <c r="AQ114" s="239"/>
      <c r="AR114" s="239"/>
      <c r="AS114" s="239"/>
      <c r="AT114" s="239"/>
      <c r="AU114" s="239"/>
      <c r="AV114" s="239"/>
      <c r="AW114" s="239"/>
      <c r="AX114" s="239"/>
    </row>
    <row r="115" spans="2:50" hidden="1" x14ac:dyDescent="0.2">
      <c r="B115" s="240"/>
      <c r="C115" s="246"/>
      <c r="D115" s="612"/>
      <c r="E115" s="613"/>
      <c r="F115" s="613"/>
      <c r="G115" s="613"/>
      <c r="H115" s="613"/>
      <c r="I115" s="613"/>
      <c r="J115" s="613"/>
      <c r="K115" s="613"/>
      <c r="L115" s="614"/>
      <c r="M115" s="546"/>
      <c r="N115" s="547"/>
      <c r="O115" s="547"/>
      <c r="P115" s="548"/>
      <c r="Q115" s="546"/>
      <c r="R115" s="547"/>
      <c r="S115" s="547"/>
      <c r="T115" s="548"/>
      <c r="U115" s="546"/>
      <c r="V115" s="547"/>
      <c r="W115" s="547"/>
      <c r="X115" s="548"/>
      <c r="Y115" s="546"/>
      <c r="Z115" s="547"/>
      <c r="AA115" s="547"/>
      <c r="AB115" s="548"/>
      <c r="AC115" s="546"/>
      <c r="AD115" s="547"/>
      <c r="AE115" s="547"/>
      <c r="AF115" s="548"/>
      <c r="AG115" s="546"/>
      <c r="AH115" s="547"/>
      <c r="AI115" s="547"/>
      <c r="AJ115" s="552"/>
      <c r="AK115" s="237"/>
      <c r="AL115" s="238"/>
      <c r="AM115" s="239"/>
      <c r="AN115" s="239"/>
      <c r="AO115" s="239"/>
      <c r="AP115" s="239"/>
      <c r="AQ115" s="239"/>
      <c r="AR115" s="239"/>
      <c r="AS115" s="239"/>
      <c r="AT115" s="239"/>
      <c r="AU115" s="239"/>
      <c r="AV115" s="239"/>
      <c r="AW115" s="239"/>
      <c r="AX115" s="239"/>
    </row>
    <row r="116" spans="2:50" s="68" customFormat="1" x14ac:dyDescent="0.2">
      <c r="B116" s="242"/>
      <c r="C116" s="120" t="s">
        <v>39</v>
      </c>
      <c r="D116" s="633"/>
      <c r="E116" s="634"/>
      <c r="F116" s="634"/>
      <c r="G116" s="634"/>
      <c r="H116" s="634"/>
      <c r="I116" s="634"/>
      <c r="J116" s="634"/>
      <c r="K116" s="634"/>
      <c r="L116" s="635"/>
      <c r="M116" s="553"/>
      <c r="N116" s="553"/>
      <c r="O116" s="553"/>
      <c r="P116" s="553"/>
      <c r="Q116" s="553"/>
      <c r="R116" s="553"/>
      <c r="S116" s="553"/>
      <c r="T116" s="553"/>
      <c r="U116" s="553"/>
      <c r="V116" s="553"/>
      <c r="W116" s="553"/>
      <c r="X116" s="553"/>
      <c r="Y116" s="553"/>
      <c r="Z116" s="553"/>
      <c r="AA116" s="553"/>
      <c r="AB116" s="553"/>
      <c r="AC116" s="555">
        <f>Q116+U116+Y116</f>
        <v>0</v>
      </c>
      <c r="AD116" s="555"/>
      <c r="AE116" s="555"/>
      <c r="AF116" s="555"/>
      <c r="AG116" s="555"/>
      <c r="AH116" s="555"/>
      <c r="AI116" s="555"/>
      <c r="AJ116" s="556"/>
      <c r="AK116" s="121"/>
      <c r="AL116" s="243"/>
      <c r="AM116" s="244"/>
      <c r="AN116" s="244"/>
      <c r="AO116" s="244"/>
      <c r="AP116" s="244"/>
      <c r="AQ116" s="244"/>
      <c r="AR116" s="244"/>
      <c r="AS116" s="244"/>
      <c r="AT116" s="244"/>
      <c r="AU116" s="244"/>
      <c r="AV116" s="244"/>
      <c r="AW116" s="244"/>
      <c r="AX116" s="244"/>
    </row>
    <row r="117" spans="2:50" hidden="1" x14ac:dyDescent="0.2">
      <c r="B117" s="113"/>
      <c r="C117" s="99"/>
      <c r="D117" s="97"/>
      <c r="E117" s="483"/>
      <c r="F117" s="484"/>
      <c r="G117" s="484"/>
      <c r="H117" s="484"/>
      <c r="I117" s="484"/>
      <c r="J117" s="484"/>
      <c r="K117" s="485"/>
      <c r="L117" s="266"/>
      <c r="M117" s="334"/>
      <c r="N117" s="335"/>
      <c r="O117" s="335"/>
      <c r="P117" s="336"/>
      <c r="Q117" s="334"/>
      <c r="R117" s="335"/>
      <c r="S117" s="335"/>
      <c r="T117" s="336"/>
      <c r="U117" s="334"/>
      <c r="V117" s="335"/>
      <c r="W117" s="335"/>
      <c r="X117" s="336"/>
      <c r="Y117" s="334"/>
      <c r="Z117" s="335"/>
      <c r="AA117" s="335"/>
      <c r="AB117" s="336"/>
      <c r="AC117" s="334"/>
      <c r="AD117" s="335"/>
      <c r="AE117" s="335"/>
      <c r="AF117" s="336"/>
      <c r="AG117" s="334"/>
      <c r="AH117" s="335"/>
      <c r="AI117" s="335"/>
      <c r="AJ117" s="517"/>
      <c r="AK117" s="76"/>
      <c r="AL117" s="216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</row>
    <row r="118" spans="2:50" x14ac:dyDescent="0.2">
      <c r="B118" s="112" t="s">
        <v>40</v>
      </c>
      <c r="C118" s="91" t="s">
        <v>41</v>
      </c>
      <c r="D118" s="615" t="s">
        <v>24</v>
      </c>
      <c r="E118" s="616"/>
      <c r="F118" s="616"/>
      <c r="G118" s="616"/>
      <c r="H118" s="616"/>
      <c r="I118" s="616"/>
      <c r="J118" s="616"/>
      <c r="K118" s="616"/>
      <c r="L118" s="617"/>
      <c r="M118" s="638"/>
      <c r="N118" s="638"/>
      <c r="O118" s="638"/>
      <c r="P118" s="638"/>
      <c r="Q118" s="569" t="s">
        <v>24</v>
      </c>
      <c r="R118" s="569"/>
      <c r="S118" s="569"/>
      <c r="T118" s="569"/>
      <c r="U118" s="327">
        <v>0</v>
      </c>
      <c r="V118" s="327"/>
      <c r="W118" s="327"/>
      <c r="X118" s="327"/>
      <c r="Y118" s="327">
        <v>0</v>
      </c>
      <c r="Z118" s="327"/>
      <c r="AA118" s="327"/>
      <c r="AB118" s="327"/>
      <c r="AC118" s="327">
        <v>0</v>
      </c>
      <c r="AD118" s="327"/>
      <c r="AE118" s="327"/>
      <c r="AF118" s="327"/>
      <c r="AG118" s="327">
        <v>0</v>
      </c>
      <c r="AH118" s="327"/>
      <c r="AI118" s="327"/>
      <c r="AJ118" s="328"/>
      <c r="AK118" s="76"/>
      <c r="AL118" s="27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</row>
    <row r="119" spans="2:50" ht="22.5" x14ac:dyDescent="0.2">
      <c r="B119" s="112" t="s">
        <v>93</v>
      </c>
      <c r="C119" s="91" t="s">
        <v>42</v>
      </c>
      <c r="D119" s="615" t="s">
        <v>92</v>
      </c>
      <c r="E119" s="616"/>
      <c r="F119" s="616"/>
      <c r="G119" s="616"/>
      <c r="H119" s="616"/>
      <c r="I119" s="616"/>
      <c r="J119" s="616"/>
      <c r="K119" s="616"/>
      <c r="L119" s="617"/>
      <c r="M119" s="327"/>
      <c r="N119" s="327"/>
      <c r="O119" s="327"/>
      <c r="P119" s="327"/>
      <c r="Q119" s="569" t="s">
        <v>92</v>
      </c>
      <c r="R119" s="569"/>
      <c r="S119" s="569"/>
      <c r="T119" s="569"/>
      <c r="U119" s="327"/>
      <c r="V119" s="327"/>
      <c r="W119" s="327"/>
      <c r="X119" s="327"/>
      <c r="Y119" s="327"/>
      <c r="Z119" s="327"/>
      <c r="AA119" s="327"/>
      <c r="AB119" s="327"/>
      <c r="AC119" s="327"/>
      <c r="AD119" s="327"/>
      <c r="AE119" s="327"/>
      <c r="AF119" s="327"/>
      <c r="AG119" s="569" t="s">
        <v>92</v>
      </c>
      <c r="AH119" s="569"/>
      <c r="AI119" s="569"/>
      <c r="AJ119" s="570"/>
      <c r="AK119" s="76"/>
      <c r="AL119" s="27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</row>
    <row r="120" spans="2:50" hidden="1" x14ac:dyDescent="0.2">
      <c r="B120" s="235"/>
      <c r="C120" s="236"/>
      <c r="D120" s="629"/>
      <c r="E120" s="630"/>
      <c r="F120" s="630"/>
      <c r="G120" s="630"/>
      <c r="H120" s="630"/>
      <c r="I120" s="630"/>
      <c r="J120" s="630"/>
      <c r="K120" s="630"/>
      <c r="L120" s="631"/>
      <c r="M120" s="549"/>
      <c r="N120" s="550"/>
      <c r="O120" s="550"/>
      <c r="P120" s="554"/>
      <c r="Q120" s="562" t="s">
        <v>24</v>
      </c>
      <c r="R120" s="563"/>
      <c r="S120" s="563"/>
      <c r="T120" s="564"/>
      <c r="U120" s="549"/>
      <c r="V120" s="550"/>
      <c r="W120" s="550"/>
      <c r="X120" s="554"/>
      <c r="Y120" s="549"/>
      <c r="Z120" s="550"/>
      <c r="AA120" s="550"/>
      <c r="AB120" s="554"/>
      <c r="AC120" s="549"/>
      <c r="AD120" s="550"/>
      <c r="AE120" s="550"/>
      <c r="AF120" s="554"/>
      <c r="AG120" s="571" t="s">
        <v>24</v>
      </c>
      <c r="AH120" s="571"/>
      <c r="AI120" s="571"/>
      <c r="AJ120" s="572"/>
      <c r="AK120" s="237"/>
      <c r="AL120" s="238"/>
      <c r="AM120" s="239"/>
      <c r="AN120" s="239"/>
      <c r="AO120" s="239"/>
      <c r="AP120" s="239"/>
      <c r="AQ120" s="239"/>
      <c r="AR120" s="239"/>
      <c r="AS120" s="239"/>
      <c r="AT120" s="239"/>
      <c r="AU120" s="239"/>
      <c r="AV120" s="239"/>
      <c r="AW120" s="239"/>
      <c r="AX120" s="239"/>
    </row>
    <row r="121" spans="2:50" hidden="1" x14ac:dyDescent="0.2">
      <c r="B121" s="240"/>
      <c r="C121" s="241"/>
      <c r="D121" s="612"/>
      <c r="E121" s="613"/>
      <c r="F121" s="613"/>
      <c r="G121" s="613"/>
      <c r="H121" s="613"/>
      <c r="I121" s="613"/>
      <c r="J121" s="613"/>
      <c r="K121" s="613"/>
      <c r="L121" s="614"/>
      <c r="M121" s="546"/>
      <c r="N121" s="547"/>
      <c r="O121" s="547"/>
      <c r="P121" s="548"/>
      <c r="Q121" s="562" t="s">
        <v>24</v>
      </c>
      <c r="R121" s="563"/>
      <c r="S121" s="563"/>
      <c r="T121" s="564"/>
      <c r="U121" s="546"/>
      <c r="V121" s="547"/>
      <c r="W121" s="547"/>
      <c r="X121" s="548"/>
      <c r="Y121" s="546"/>
      <c r="Z121" s="547"/>
      <c r="AA121" s="547"/>
      <c r="AB121" s="548"/>
      <c r="AC121" s="546"/>
      <c r="AD121" s="547"/>
      <c r="AE121" s="547"/>
      <c r="AF121" s="548"/>
      <c r="AG121" s="571" t="s">
        <v>24</v>
      </c>
      <c r="AH121" s="571"/>
      <c r="AI121" s="571"/>
      <c r="AJ121" s="572"/>
      <c r="AK121" s="237"/>
      <c r="AL121" s="238"/>
      <c r="AM121" s="239"/>
      <c r="AN121" s="239"/>
      <c r="AO121" s="239"/>
      <c r="AP121" s="239"/>
      <c r="AQ121" s="239"/>
      <c r="AR121" s="239"/>
      <c r="AS121" s="239"/>
      <c r="AT121" s="239"/>
      <c r="AU121" s="239"/>
      <c r="AV121" s="239"/>
      <c r="AW121" s="239"/>
      <c r="AX121" s="239"/>
    </row>
    <row r="122" spans="2:50" s="68" customFormat="1" x14ac:dyDescent="0.2">
      <c r="B122" s="242"/>
      <c r="C122" s="120" t="s">
        <v>42</v>
      </c>
      <c r="D122" s="633"/>
      <c r="E122" s="634"/>
      <c r="F122" s="634"/>
      <c r="G122" s="634"/>
      <c r="H122" s="634"/>
      <c r="I122" s="634"/>
      <c r="J122" s="634"/>
      <c r="K122" s="634"/>
      <c r="L122" s="635"/>
      <c r="M122" s="565"/>
      <c r="N122" s="565"/>
      <c r="O122" s="565"/>
      <c r="P122" s="565"/>
      <c r="Q122" s="332" t="s">
        <v>24</v>
      </c>
      <c r="R122" s="332"/>
      <c r="S122" s="332"/>
      <c r="T122" s="332"/>
      <c r="U122" s="553"/>
      <c r="V122" s="553"/>
      <c r="W122" s="553"/>
      <c r="X122" s="553"/>
      <c r="Y122" s="553"/>
      <c r="Z122" s="553"/>
      <c r="AA122" s="553"/>
      <c r="AB122" s="553"/>
      <c r="AC122" s="555">
        <f>U122+Y122</f>
        <v>0</v>
      </c>
      <c r="AD122" s="555"/>
      <c r="AE122" s="555"/>
      <c r="AF122" s="555"/>
      <c r="AG122" s="332" t="s">
        <v>24</v>
      </c>
      <c r="AH122" s="332"/>
      <c r="AI122" s="332"/>
      <c r="AJ122" s="333"/>
      <c r="AK122" s="121"/>
      <c r="AL122" s="243"/>
      <c r="AM122" s="244"/>
      <c r="AN122" s="244"/>
      <c r="AO122" s="244"/>
      <c r="AP122" s="244"/>
      <c r="AQ122" s="244"/>
      <c r="AR122" s="244"/>
      <c r="AS122" s="244"/>
      <c r="AT122" s="244"/>
      <c r="AU122" s="244"/>
      <c r="AV122" s="244"/>
      <c r="AW122" s="244"/>
      <c r="AX122" s="244"/>
    </row>
    <row r="123" spans="2:50" ht="22.5" x14ac:dyDescent="0.2">
      <c r="B123" s="112" t="s">
        <v>91</v>
      </c>
      <c r="C123" s="91" t="s">
        <v>43</v>
      </c>
      <c r="D123" s="615" t="s">
        <v>92</v>
      </c>
      <c r="E123" s="616"/>
      <c r="F123" s="616"/>
      <c r="G123" s="616"/>
      <c r="H123" s="616"/>
      <c r="I123" s="616"/>
      <c r="J123" s="616"/>
      <c r="K123" s="616"/>
      <c r="L123" s="617"/>
      <c r="M123" s="327"/>
      <c r="N123" s="327"/>
      <c r="O123" s="327"/>
      <c r="P123" s="327"/>
      <c r="Q123" s="569" t="s">
        <v>92</v>
      </c>
      <c r="R123" s="569"/>
      <c r="S123" s="569"/>
      <c r="T123" s="569"/>
      <c r="U123" s="327"/>
      <c r="V123" s="327"/>
      <c r="W123" s="327"/>
      <c r="X123" s="327"/>
      <c r="Y123" s="327"/>
      <c r="Z123" s="327"/>
      <c r="AA123" s="327"/>
      <c r="AB123" s="327"/>
      <c r="AC123" s="327"/>
      <c r="AD123" s="327"/>
      <c r="AE123" s="327"/>
      <c r="AF123" s="327"/>
      <c r="AG123" s="569" t="s">
        <v>92</v>
      </c>
      <c r="AH123" s="569"/>
      <c r="AI123" s="569"/>
      <c r="AJ123" s="570"/>
      <c r="AK123" s="76"/>
      <c r="AL123" s="27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</row>
    <row r="124" spans="2:50" hidden="1" x14ac:dyDescent="0.2">
      <c r="B124" s="235"/>
      <c r="C124" s="236"/>
      <c r="D124" s="629"/>
      <c r="E124" s="630"/>
      <c r="F124" s="630"/>
      <c r="G124" s="630"/>
      <c r="H124" s="630"/>
      <c r="I124" s="630"/>
      <c r="J124" s="630"/>
      <c r="K124" s="630"/>
      <c r="L124" s="631"/>
      <c r="M124" s="549"/>
      <c r="N124" s="550"/>
      <c r="O124" s="550"/>
      <c r="P124" s="554"/>
      <c r="Q124" s="549"/>
      <c r="R124" s="550"/>
      <c r="S124" s="550"/>
      <c r="T124" s="554"/>
      <c r="U124" s="549"/>
      <c r="V124" s="550"/>
      <c r="W124" s="550"/>
      <c r="X124" s="554"/>
      <c r="Y124" s="549"/>
      <c r="Z124" s="550"/>
      <c r="AA124" s="550"/>
      <c r="AB124" s="554"/>
      <c r="AC124" s="549"/>
      <c r="AD124" s="550"/>
      <c r="AE124" s="550"/>
      <c r="AF124" s="554"/>
      <c r="AG124" s="571" t="s">
        <v>92</v>
      </c>
      <c r="AH124" s="571"/>
      <c r="AI124" s="571"/>
      <c r="AJ124" s="572"/>
      <c r="AK124" s="237"/>
      <c r="AL124" s="238"/>
      <c r="AM124" s="239"/>
      <c r="AN124" s="239"/>
      <c r="AO124" s="239"/>
      <c r="AP124" s="239"/>
      <c r="AQ124" s="239"/>
      <c r="AR124" s="239"/>
      <c r="AS124" s="239"/>
      <c r="AT124" s="239"/>
      <c r="AU124" s="239"/>
      <c r="AV124" s="239"/>
      <c r="AW124" s="239"/>
      <c r="AX124" s="239"/>
    </row>
    <row r="125" spans="2:50" hidden="1" x14ac:dyDescent="0.2">
      <c r="B125" s="240"/>
      <c r="C125" s="241"/>
      <c r="D125" s="612"/>
      <c r="E125" s="613"/>
      <c r="F125" s="613"/>
      <c r="G125" s="613"/>
      <c r="H125" s="613"/>
      <c r="I125" s="613"/>
      <c r="J125" s="613"/>
      <c r="K125" s="613"/>
      <c r="L125" s="614"/>
      <c r="M125" s="546"/>
      <c r="N125" s="547"/>
      <c r="O125" s="547"/>
      <c r="P125" s="548"/>
      <c r="Q125" s="546"/>
      <c r="R125" s="547"/>
      <c r="S125" s="547"/>
      <c r="T125" s="548"/>
      <c r="U125" s="546"/>
      <c r="V125" s="547"/>
      <c r="W125" s="547"/>
      <c r="X125" s="548"/>
      <c r="Y125" s="546"/>
      <c r="Z125" s="547"/>
      <c r="AA125" s="547"/>
      <c r="AB125" s="548"/>
      <c r="AC125" s="546"/>
      <c r="AD125" s="547"/>
      <c r="AE125" s="547"/>
      <c r="AF125" s="548"/>
      <c r="AG125" s="571" t="s">
        <v>92</v>
      </c>
      <c r="AH125" s="571"/>
      <c r="AI125" s="571"/>
      <c r="AJ125" s="572"/>
      <c r="AK125" s="237"/>
      <c r="AL125" s="238"/>
      <c r="AM125" s="239"/>
      <c r="AN125" s="239"/>
      <c r="AO125" s="239"/>
      <c r="AP125" s="239"/>
      <c r="AQ125" s="239"/>
      <c r="AR125" s="239"/>
      <c r="AS125" s="239"/>
      <c r="AT125" s="239"/>
      <c r="AU125" s="239"/>
      <c r="AV125" s="239"/>
      <c r="AW125" s="239"/>
      <c r="AX125" s="239"/>
    </row>
    <row r="126" spans="2:50" x14ac:dyDescent="0.2">
      <c r="B126" s="242"/>
      <c r="C126" s="120" t="s">
        <v>43</v>
      </c>
      <c r="D126" s="633"/>
      <c r="E126" s="634"/>
      <c r="F126" s="634"/>
      <c r="G126" s="634"/>
      <c r="H126" s="634"/>
      <c r="I126" s="634"/>
      <c r="J126" s="634"/>
      <c r="K126" s="634"/>
      <c r="L126" s="635"/>
      <c r="M126" s="357"/>
      <c r="N126" s="357"/>
      <c r="O126" s="357"/>
      <c r="P126" s="357"/>
      <c r="Q126" s="332" t="s">
        <v>24</v>
      </c>
      <c r="R126" s="332"/>
      <c r="S126" s="332"/>
      <c r="T126" s="332"/>
      <c r="U126" s="626"/>
      <c r="V126" s="626"/>
      <c r="W126" s="626"/>
      <c r="X126" s="626"/>
      <c r="Y126" s="626"/>
      <c r="Z126" s="626"/>
      <c r="AA126" s="626"/>
      <c r="AB126" s="626"/>
      <c r="AC126" s="329">
        <f>U126+Y126</f>
        <v>0</v>
      </c>
      <c r="AD126" s="329"/>
      <c r="AE126" s="329"/>
      <c r="AF126" s="329"/>
      <c r="AG126" s="332" t="s">
        <v>24</v>
      </c>
      <c r="AH126" s="332"/>
      <c r="AI126" s="332"/>
      <c r="AJ126" s="333"/>
      <c r="AK126" s="121"/>
      <c r="AL126" s="243"/>
      <c r="AM126" s="244"/>
      <c r="AN126" s="244"/>
      <c r="AO126" s="244"/>
      <c r="AP126" s="244"/>
      <c r="AQ126" s="244"/>
      <c r="AR126" s="244"/>
      <c r="AS126" s="244"/>
      <c r="AT126" s="244"/>
      <c r="AU126" s="244"/>
      <c r="AV126" s="244"/>
      <c r="AW126" s="244"/>
      <c r="AX126" s="244"/>
    </row>
    <row r="127" spans="2:50" ht="22.5" x14ac:dyDescent="0.2">
      <c r="B127" s="112" t="s">
        <v>44</v>
      </c>
      <c r="C127" s="91" t="s">
        <v>45</v>
      </c>
      <c r="D127" s="615" t="s">
        <v>24</v>
      </c>
      <c r="E127" s="616"/>
      <c r="F127" s="616"/>
      <c r="G127" s="616"/>
      <c r="H127" s="616"/>
      <c r="I127" s="616"/>
      <c r="J127" s="616"/>
      <c r="K127" s="616"/>
      <c r="L127" s="617"/>
      <c r="M127" s="569" t="s">
        <v>24</v>
      </c>
      <c r="N127" s="569"/>
      <c r="O127" s="569"/>
      <c r="P127" s="569"/>
      <c r="Q127" s="620">
        <f>Q128</f>
        <v>361009039.42000002</v>
      </c>
      <c r="R127" s="621"/>
      <c r="S127" s="621"/>
      <c r="T127" s="622"/>
      <c r="U127" s="620">
        <f>U128+U141</f>
        <v>0</v>
      </c>
      <c r="V127" s="621"/>
      <c r="W127" s="621"/>
      <c r="X127" s="622"/>
      <c r="Y127" s="620">
        <f>Y141</f>
        <v>0</v>
      </c>
      <c r="Z127" s="621"/>
      <c r="AA127" s="621"/>
      <c r="AB127" s="622"/>
      <c r="AC127" s="620">
        <f>AC128+AC141</f>
        <v>361009039.42000002</v>
      </c>
      <c r="AD127" s="621"/>
      <c r="AE127" s="621"/>
      <c r="AF127" s="622"/>
      <c r="AG127" s="330" t="s">
        <v>24</v>
      </c>
      <c r="AH127" s="330"/>
      <c r="AI127" s="330"/>
      <c r="AJ127" s="331"/>
      <c r="AK127" s="76"/>
      <c r="AL127" s="27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</row>
    <row r="128" spans="2:50" ht="56.25" x14ac:dyDescent="0.2">
      <c r="B128" s="112" t="s">
        <v>299</v>
      </c>
      <c r="C128" s="91" t="s">
        <v>47</v>
      </c>
      <c r="D128" s="615" t="s">
        <v>24</v>
      </c>
      <c r="E128" s="616"/>
      <c r="F128" s="616"/>
      <c r="G128" s="616"/>
      <c r="H128" s="616"/>
      <c r="I128" s="616"/>
      <c r="J128" s="616"/>
      <c r="K128" s="616"/>
      <c r="L128" s="617"/>
      <c r="M128" s="569" t="s">
        <v>24</v>
      </c>
      <c r="N128" s="569"/>
      <c r="O128" s="569"/>
      <c r="P128" s="569"/>
      <c r="Q128" s="327">
        <f>SUM(Q129:Q130)</f>
        <v>361009039.42000002</v>
      </c>
      <c r="R128" s="327"/>
      <c r="S128" s="327"/>
      <c r="T128" s="327"/>
      <c r="U128" s="327">
        <f>SUM(U129:U130)</f>
        <v>0</v>
      </c>
      <c r="V128" s="327"/>
      <c r="W128" s="327"/>
      <c r="X128" s="327"/>
      <c r="Y128" s="569" t="s">
        <v>24</v>
      </c>
      <c r="Z128" s="569"/>
      <c r="AA128" s="569"/>
      <c r="AB128" s="569"/>
      <c r="AC128" s="327">
        <f>SUM(AC129:AC130)</f>
        <v>361009039.42000002</v>
      </c>
      <c r="AD128" s="327"/>
      <c r="AE128" s="327"/>
      <c r="AF128" s="327"/>
      <c r="AG128" s="569" t="s">
        <v>24</v>
      </c>
      <c r="AH128" s="569"/>
      <c r="AI128" s="569"/>
      <c r="AJ128" s="570"/>
      <c r="AK128" s="271"/>
      <c r="AL128" s="27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</row>
    <row r="129" spans="2:50" ht="33.75" x14ac:dyDescent="0.2">
      <c r="B129" s="112" t="s">
        <v>48</v>
      </c>
      <c r="C129" s="95" t="s">
        <v>49</v>
      </c>
      <c r="D129" s="300" t="s">
        <v>24</v>
      </c>
      <c r="E129" s="301"/>
      <c r="F129" s="301"/>
      <c r="G129" s="301"/>
      <c r="H129" s="301"/>
      <c r="I129" s="301"/>
      <c r="J129" s="301"/>
      <c r="K129" s="301"/>
      <c r="L129" s="302"/>
      <c r="M129" s="354" t="s">
        <v>24</v>
      </c>
      <c r="N129" s="354"/>
      <c r="O129" s="354"/>
      <c r="P129" s="354"/>
      <c r="Q129" s="557">
        <v>-7007036.5599999996</v>
      </c>
      <c r="R129" s="557"/>
      <c r="S129" s="557"/>
      <c r="T129" s="557"/>
      <c r="U129" s="557">
        <v>0</v>
      </c>
      <c r="V129" s="557"/>
      <c r="W129" s="557"/>
      <c r="X129" s="557"/>
      <c r="Y129" s="354" t="s">
        <v>24</v>
      </c>
      <c r="Z129" s="354"/>
      <c r="AA129" s="354"/>
      <c r="AB129" s="354"/>
      <c r="AC129" s="593">
        <f>Q129+U129</f>
        <v>-7007036.5599999996</v>
      </c>
      <c r="AD129" s="594"/>
      <c r="AE129" s="594"/>
      <c r="AF129" s="595"/>
      <c r="AG129" s="354" t="s">
        <v>24</v>
      </c>
      <c r="AH129" s="354"/>
      <c r="AI129" s="354"/>
      <c r="AJ129" s="447"/>
      <c r="AK129" s="209"/>
      <c r="AL129" s="204"/>
      <c r="AM129" s="204"/>
      <c r="AN129" s="207"/>
      <c r="AO129" s="207"/>
      <c r="AP129" s="207"/>
      <c r="AQ129" s="207"/>
      <c r="AR129" s="207"/>
      <c r="AS129" s="207"/>
      <c r="AT129" s="207"/>
      <c r="AU129" s="207"/>
      <c r="AV129" s="207"/>
      <c r="AW129" s="207"/>
      <c r="AX129" s="11"/>
    </row>
    <row r="130" spans="2:50" ht="34.5" thickBot="1" x14ac:dyDescent="0.25">
      <c r="B130" s="112" t="s">
        <v>50</v>
      </c>
      <c r="C130" s="94" t="s">
        <v>51</v>
      </c>
      <c r="D130" s="311" t="s">
        <v>24</v>
      </c>
      <c r="E130" s="312"/>
      <c r="F130" s="312"/>
      <c r="G130" s="312"/>
      <c r="H130" s="312"/>
      <c r="I130" s="312"/>
      <c r="J130" s="312"/>
      <c r="K130" s="312"/>
      <c r="L130" s="313"/>
      <c r="M130" s="352" t="s">
        <v>24</v>
      </c>
      <c r="N130" s="352"/>
      <c r="O130" s="352"/>
      <c r="P130" s="352"/>
      <c r="Q130" s="627">
        <v>368016075.98000002</v>
      </c>
      <c r="R130" s="627"/>
      <c r="S130" s="627"/>
      <c r="T130" s="627"/>
      <c r="U130" s="627">
        <v>0</v>
      </c>
      <c r="V130" s="627"/>
      <c r="W130" s="627"/>
      <c r="X130" s="627"/>
      <c r="Y130" s="352" t="s">
        <v>24</v>
      </c>
      <c r="Z130" s="352"/>
      <c r="AA130" s="352"/>
      <c r="AB130" s="352"/>
      <c r="AC130" s="351">
        <f>Q130+U130</f>
        <v>368016075.98000002</v>
      </c>
      <c r="AD130" s="351"/>
      <c r="AE130" s="351"/>
      <c r="AF130" s="351"/>
      <c r="AG130" s="352" t="s">
        <v>24</v>
      </c>
      <c r="AH130" s="352"/>
      <c r="AI130" s="352"/>
      <c r="AJ130" s="353"/>
      <c r="AK130" s="209"/>
      <c r="AL130" s="204"/>
      <c r="AM130" s="204"/>
      <c r="AN130" s="207"/>
      <c r="AO130" s="207"/>
      <c r="AP130" s="207"/>
      <c r="AQ130" s="207"/>
      <c r="AR130" s="207"/>
      <c r="AS130" s="207"/>
      <c r="AT130" s="207"/>
      <c r="AU130" s="207"/>
      <c r="AV130" s="207"/>
      <c r="AW130" s="207"/>
      <c r="AX130" s="11"/>
    </row>
    <row r="131" spans="2:50" x14ac:dyDescent="0.2">
      <c r="B131" s="45"/>
      <c r="C131" s="283"/>
      <c r="D131" s="283"/>
      <c r="E131" s="283"/>
      <c r="F131" s="283"/>
      <c r="G131" s="283"/>
      <c r="H131" s="283"/>
      <c r="I131" s="283"/>
      <c r="J131" s="283"/>
      <c r="K131" s="265"/>
      <c r="L131" s="265"/>
      <c r="M131" s="265"/>
      <c r="N131" s="265"/>
      <c r="O131" s="265"/>
      <c r="P131" s="265"/>
      <c r="Q131" s="265"/>
      <c r="R131" s="265"/>
      <c r="S131" s="265"/>
      <c r="T131" s="265"/>
      <c r="U131" s="265"/>
      <c r="V131" s="265"/>
      <c r="W131" s="265"/>
      <c r="X131" s="265"/>
      <c r="Y131" s="47"/>
      <c r="Z131" s="265"/>
      <c r="AA131" s="265"/>
      <c r="AB131" s="265"/>
      <c r="AC131" s="265"/>
      <c r="AD131" s="265"/>
      <c r="AF131" s="265"/>
      <c r="AG131" s="265"/>
      <c r="AK131" s="269"/>
      <c r="AL131" s="204"/>
      <c r="AM131" s="204"/>
      <c r="AN131" s="207"/>
      <c r="AO131" s="207"/>
      <c r="AP131" s="207"/>
      <c r="AQ131" s="207"/>
      <c r="AR131" s="207"/>
      <c r="AS131" s="207"/>
      <c r="AT131" s="207"/>
      <c r="AU131" s="207"/>
      <c r="AV131" s="207"/>
      <c r="AW131" s="207"/>
      <c r="AX131" s="11"/>
    </row>
    <row r="132" spans="2:50" x14ac:dyDescent="0.2">
      <c r="B132" s="45"/>
      <c r="C132" s="283"/>
      <c r="D132" s="283"/>
      <c r="E132" s="283"/>
      <c r="F132" s="283"/>
      <c r="G132" s="283"/>
      <c r="H132" s="283"/>
      <c r="I132" s="283"/>
      <c r="J132" s="283"/>
      <c r="K132" s="265"/>
      <c r="L132" s="265"/>
      <c r="M132" s="265"/>
      <c r="N132" s="265"/>
      <c r="O132" s="265"/>
      <c r="P132" s="265"/>
      <c r="Q132" s="265"/>
      <c r="R132" s="265"/>
      <c r="S132" s="265"/>
      <c r="T132" s="265"/>
      <c r="U132" s="265"/>
      <c r="V132" s="265"/>
      <c r="W132" s="265"/>
      <c r="X132" s="265"/>
      <c r="Y132" s="47"/>
      <c r="Z132" s="265"/>
      <c r="AA132" s="265"/>
      <c r="AB132" s="265"/>
      <c r="AC132" s="265"/>
      <c r="AD132" s="265"/>
      <c r="AF132" s="265"/>
      <c r="AG132" s="265"/>
      <c r="AK132" s="208"/>
      <c r="AL132" s="204"/>
      <c r="AM132" s="204"/>
      <c r="AN132" s="207"/>
      <c r="AO132" s="207"/>
      <c r="AP132" s="207"/>
      <c r="AQ132" s="207"/>
      <c r="AR132" s="207"/>
      <c r="AS132" s="207"/>
      <c r="AT132" s="207"/>
      <c r="AU132" s="207"/>
      <c r="AV132" s="207"/>
      <c r="AW132" s="207"/>
      <c r="AX132" s="11"/>
    </row>
    <row r="133" spans="2:50" x14ac:dyDescent="0.2">
      <c r="B133" s="45"/>
      <c r="C133" s="283"/>
      <c r="D133" s="283"/>
      <c r="E133" s="283"/>
      <c r="F133" s="283"/>
      <c r="G133" s="283"/>
      <c r="H133" s="283"/>
      <c r="I133" s="283"/>
      <c r="J133" s="283"/>
      <c r="K133" s="277"/>
      <c r="L133" s="277"/>
      <c r="M133" s="277"/>
      <c r="N133" s="277"/>
      <c r="O133" s="277"/>
      <c r="P133" s="277"/>
      <c r="Q133" s="277"/>
      <c r="R133" s="277"/>
      <c r="S133" s="277"/>
      <c r="T133" s="277"/>
      <c r="U133" s="277"/>
      <c r="V133" s="277"/>
      <c r="W133" s="277"/>
      <c r="X133" s="277"/>
      <c r="AC133" s="269"/>
      <c r="AD133" s="269"/>
      <c r="AF133" s="269"/>
      <c r="AG133" s="466" t="s">
        <v>61</v>
      </c>
      <c r="AH133" s="466"/>
      <c r="AI133" s="466"/>
      <c r="AJ133" s="466"/>
      <c r="AK133" s="274"/>
      <c r="AL133" s="204"/>
      <c r="AM133" s="204"/>
      <c r="AN133" s="207"/>
      <c r="AO133" s="207"/>
      <c r="AP133" s="207"/>
      <c r="AQ133" s="207"/>
      <c r="AR133" s="207"/>
      <c r="AS133" s="207"/>
      <c r="AT133" s="207"/>
      <c r="AU133" s="207"/>
      <c r="AV133" s="207"/>
      <c r="AW133" s="207"/>
      <c r="AX133" s="11"/>
    </row>
    <row r="134" spans="2:50" x14ac:dyDescent="0.2">
      <c r="B134" s="49"/>
      <c r="C134" s="50"/>
      <c r="D134" s="50"/>
      <c r="E134" s="50"/>
      <c r="F134" s="50"/>
      <c r="G134" s="50"/>
      <c r="H134" s="50"/>
      <c r="I134" s="50"/>
      <c r="J134" s="50"/>
      <c r="K134" s="282"/>
      <c r="L134" s="282"/>
      <c r="M134" s="282"/>
      <c r="N134" s="282"/>
      <c r="O134" s="282"/>
      <c r="P134" s="282"/>
      <c r="Q134" s="282"/>
      <c r="R134" s="282"/>
      <c r="S134" s="282"/>
      <c r="T134" s="282"/>
      <c r="U134" s="282"/>
      <c r="V134" s="282"/>
      <c r="W134" s="282"/>
      <c r="X134" s="282"/>
      <c r="Y134" s="51"/>
      <c r="Z134" s="282"/>
      <c r="AA134" s="282"/>
      <c r="AB134" s="282"/>
      <c r="AC134" s="282"/>
      <c r="AD134" s="282"/>
      <c r="AF134" s="282"/>
      <c r="AG134" s="282"/>
      <c r="AK134" s="274"/>
      <c r="AL134" s="204"/>
      <c r="AM134" s="204"/>
      <c r="AN134" s="207"/>
      <c r="AO134" s="207"/>
      <c r="AP134" s="207"/>
      <c r="AQ134" s="207"/>
      <c r="AR134" s="207"/>
      <c r="AS134" s="207"/>
      <c r="AT134" s="207"/>
      <c r="AU134" s="207"/>
      <c r="AV134" s="207"/>
      <c r="AW134" s="207"/>
      <c r="AX134" s="11"/>
    </row>
    <row r="135" spans="2:50" s="1" customFormat="1" ht="12.75" customHeight="1" x14ac:dyDescent="0.2">
      <c r="B135" s="37"/>
      <c r="C135" s="273"/>
      <c r="D135" s="657" t="s">
        <v>57</v>
      </c>
      <c r="E135" s="658"/>
      <c r="F135" s="658"/>
      <c r="G135" s="658"/>
      <c r="H135" s="658"/>
      <c r="I135" s="658"/>
      <c r="J135" s="658"/>
      <c r="K135" s="658"/>
      <c r="L135" s="388"/>
      <c r="M135" s="356" t="s">
        <v>65</v>
      </c>
      <c r="N135" s="356"/>
      <c r="O135" s="356"/>
      <c r="P135" s="356"/>
      <c r="Q135" s="356" t="s">
        <v>11</v>
      </c>
      <c r="R135" s="356"/>
      <c r="S135" s="356"/>
      <c r="T135" s="356"/>
      <c r="U135" s="356"/>
      <c r="V135" s="356"/>
      <c r="W135" s="356"/>
      <c r="X135" s="356"/>
      <c r="Y135" s="356"/>
      <c r="Z135" s="356"/>
      <c r="AA135" s="356"/>
      <c r="AB135" s="356"/>
      <c r="AC135" s="356"/>
      <c r="AD135" s="356"/>
      <c r="AE135" s="356"/>
      <c r="AF135" s="356"/>
      <c r="AG135" s="356" t="s">
        <v>64</v>
      </c>
      <c r="AH135" s="356"/>
      <c r="AI135" s="356"/>
      <c r="AJ135" s="462"/>
      <c r="AK135" s="274"/>
      <c r="AL135" s="204"/>
      <c r="AM135" s="204"/>
      <c r="AN135" s="207"/>
      <c r="AO135" s="207"/>
      <c r="AP135" s="207"/>
      <c r="AQ135" s="207"/>
      <c r="AR135" s="207"/>
      <c r="AS135" s="207"/>
      <c r="AT135" s="207"/>
      <c r="AU135" s="207"/>
      <c r="AV135" s="207"/>
      <c r="AW135" s="207"/>
      <c r="AX135" s="11"/>
    </row>
    <row r="136" spans="2:50" s="1" customFormat="1" ht="11.25" x14ac:dyDescent="0.2">
      <c r="B136" s="37"/>
      <c r="C136" s="43" t="s">
        <v>12</v>
      </c>
      <c r="D136" s="659"/>
      <c r="E136" s="660"/>
      <c r="F136" s="660"/>
      <c r="G136" s="660"/>
      <c r="H136" s="660"/>
      <c r="I136" s="660"/>
      <c r="J136" s="660"/>
      <c r="K136" s="660"/>
      <c r="L136" s="389"/>
      <c r="M136" s="356"/>
      <c r="N136" s="356"/>
      <c r="O136" s="356"/>
      <c r="P136" s="356"/>
      <c r="Q136" s="356" t="s">
        <v>71</v>
      </c>
      <c r="R136" s="356"/>
      <c r="S136" s="356"/>
      <c r="T136" s="356"/>
      <c r="U136" s="369" t="s">
        <v>67</v>
      </c>
      <c r="V136" s="369"/>
      <c r="W136" s="369"/>
      <c r="X136" s="369"/>
      <c r="Y136" s="404" t="s">
        <v>72</v>
      </c>
      <c r="Z136" s="404"/>
      <c r="AA136" s="404"/>
      <c r="AB136" s="404"/>
      <c r="AC136" s="404" t="s">
        <v>15</v>
      </c>
      <c r="AD136" s="404"/>
      <c r="AE136" s="404"/>
      <c r="AF136" s="404"/>
      <c r="AG136" s="356"/>
      <c r="AH136" s="356"/>
      <c r="AI136" s="356"/>
      <c r="AJ136" s="462"/>
      <c r="AK136" s="274"/>
      <c r="AL136" s="204"/>
      <c r="AM136" s="204"/>
      <c r="AN136" s="207"/>
      <c r="AO136" s="207"/>
      <c r="AP136" s="207"/>
      <c r="AQ136" s="207"/>
      <c r="AR136" s="207"/>
      <c r="AS136" s="207"/>
      <c r="AT136" s="207"/>
      <c r="AU136" s="207"/>
      <c r="AV136" s="207"/>
      <c r="AW136" s="207"/>
      <c r="AX136" s="11"/>
    </row>
    <row r="137" spans="2:50" s="1" customFormat="1" ht="11.25" x14ac:dyDescent="0.2">
      <c r="B137" s="38" t="s">
        <v>13</v>
      </c>
      <c r="C137" s="43" t="s">
        <v>14</v>
      </c>
      <c r="D137" s="659"/>
      <c r="E137" s="660"/>
      <c r="F137" s="660"/>
      <c r="G137" s="660"/>
      <c r="H137" s="660"/>
      <c r="I137" s="660"/>
      <c r="J137" s="660"/>
      <c r="K137" s="660"/>
      <c r="L137" s="389"/>
      <c r="M137" s="356"/>
      <c r="N137" s="356"/>
      <c r="O137" s="356"/>
      <c r="P137" s="356"/>
      <c r="Q137" s="356"/>
      <c r="R137" s="356"/>
      <c r="S137" s="356"/>
      <c r="T137" s="356"/>
      <c r="U137" s="371"/>
      <c r="V137" s="371"/>
      <c r="W137" s="371"/>
      <c r="X137" s="371"/>
      <c r="Y137" s="405"/>
      <c r="Z137" s="405"/>
      <c r="AA137" s="405"/>
      <c r="AB137" s="405"/>
      <c r="AC137" s="405"/>
      <c r="AD137" s="405"/>
      <c r="AE137" s="405"/>
      <c r="AF137" s="405"/>
      <c r="AG137" s="356"/>
      <c r="AH137" s="356"/>
      <c r="AI137" s="356"/>
      <c r="AJ137" s="462"/>
      <c r="AK137" s="274"/>
      <c r="AL137" s="204"/>
      <c r="AM137" s="204"/>
      <c r="AN137" s="207"/>
      <c r="AO137" s="207"/>
      <c r="AP137" s="207"/>
      <c r="AQ137" s="207"/>
      <c r="AR137" s="207"/>
      <c r="AS137" s="207"/>
      <c r="AT137" s="207"/>
      <c r="AU137" s="207"/>
      <c r="AV137" s="207"/>
      <c r="AW137" s="207"/>
      <c r="AX137" s="11"/>
    </row>
    <row r="138" spans="2:50" s="1" customFormat="1" ht="11.25" x14ac:dyDescent="0.2">
      <c r="B138" s="37"/>
      <c r="C138" s="43" t="s">
        <v>16</v>
      </c>
      <c r="D138" s="659"/>
      <c r="E138" s="660"/>
      <c r="F138" s="660"/>
      <c r="G138" s="660"/>
      <c r="H138" s="660"/>
      <c r="I138" s="660"/>
      <c r="J138" s="660"/>
      <c r="K138" s="660"/>
      <c r="L138" s="389"/>
      <c r="M138" s="356"/>
      <c r="N138" s="356"/>
      <c r="O138" s="356"/>
      <c r="P138" s="356"/>
      <c r="Q138" s="356"/>
      <c r="R138" s="356"/>
      <c r="S138" s="356"/>
      <c r="T138" s="356"/>
      <c r="U138" s="371"/>
      <c r="V138" s="371"/>
      <c r="W138" s="371"/>
      <c r="X138" s="371"/>
      <c r="Y138" s="405"/>
      <c r="Z138" s="405"/>
      <c r="AA138" s="405"/>
      <c r="AB138" s="405"/>
      <c r="AC138" s="405"/>
      <c r="AD138" s="405"/>
      <c r="AE138" s="405"/>
      <c r="AF138" s="405"/>
      <c r="AG138" s="356"/>
      <c r="AH138" s="356"/>
      <c r="AI138" s="356"/>
      <c r="AJ138" s="462"/>
      <c r="AK138" s="274"/>
      <c r="AL138" s="204"/>
      <c r="AM138" s="204"/>
      <c r="AN138" s="207"/>
      <c r="AO138" s="207"/>
      <c r="AP138" s="207"/>
      <c r="AQ138" s="207"/>
      <c r="AR138" s="207"/>
      <c r="AS138" s="207"/>
      <c r="AT138" s="207"/>
      <c r="AU138" s="207"/>
      <c r="AV138" s="207"/>
      <c r="AW138" s="207"/>
      <c r="AX138" s="11"/>
    </row>
    <row r="139" spans="2:50" s="1" customFormat="1" ht="11.25" x14ac:dyDescent="0.2">
      <c r="B139" s="37"/>
      <c r="C139" s="43"/>
      <c r="D139" s="661"/>
      <c r="E139" s="662"/>
      <c r="F139" s="662"/>
      <c r="G139" s="662"/>
      <c r="H139" s="662"/>
      <c r="I139" s="662"/>
      <c r="J139" s="662"/>
      <c r="K139" s="662"/>
      <c r="L139" s="663"/>
      <c r="M139" s="356"/>
      <c r="N139" s="356"/>
      <c r="O139" s="356"/>
      <c r="P139" s="356"/>
      <c r="Q139" s="356"/>
      <c r="R139" s="356"/>
      <c r="S139" s="356"/>
      <c r="T139" s="356"/>
      <c r="U139" s="432"/>
      <c r="V139" s="432"/>
      <c r="W139" s="432"/>
      <c r="X139" s="432"/>
      <c r="Y139" s="437"/>
      <c r="Z139" s="437"/>
      <c r="AA139" s="437"/>
      <c r="AB139" s="437"/>
      <c r="AC139" s="437"/>
      <c r="AD139" s="437"/>
      <c r="AE139" s="437"/>
      <c r="AF139" s="437"/>
      <c r="AG139" s="356"/>
      <c r="AH139" s="356"/>
      <c r="AI139" s="356"/>
      <c r="AJ139" s="462"/>
      <c r="AK139" s="274"/>
      <c r="AL139" s="204"/>
      <c r="AM139" s="204"/>
      <c r="AN139" s="207"/>
      <c r="AO139" s="207"/>
      <c r="AP139" s="207"/>
      <c r="AQ139" s="207"/>
      <c r="AR139" s="207"/>
      <c r="AS139" s="207"/>
      <c r="AT139" s="207"/>
      <c r="AU139" s="207"/>
      <c r="AV139" s="207"/>
      <c r="AW139" s="207"/>
      <c r="AX139" s="11"/>
    </row>
    <row r="140" spans="2:50" ht="13.5" thickBot="1" x14ac:dyDescent="0.25">
      <c r="B140" s="286">
        <v>1</v>
      </c>
      <c r="C140" s="285">
        <v>2</v>
      </c>
      <c r="D140" s="664">
        <v>3</v>
      </c>
      <c r="E140" s="665"/>
      <c r="F140" s="665"/>
      <c r="G140" s="665"/>
      <c r="H140" s="665"/>
      <c r="I140" s="665"/>
      <c r="J140" s="665"/>
      <c r="K140" s="665"/>
      <c r="L140" s="666"/>
      <c r="M140" s="355" t="s">
        <v>17</v>
      </c>
      <c r="N140" s="355"/>
      <c r="O140" s="355"/>
      <c r="P140" s="355"/>
      <c r="Q140" s="355" t="s">
        <v>18</v>
      </c>
      <c r="R140" s="355"/>
      <c r="S140" s="355"/>
      <c r="T140" s="355"/>
      <c r="U140" s="355" t="s">
        <v>19</v>
      </c>
      <c r="V140" s="355"/>
      <c r="W140" s="355"/>
      <c r="X140" s="355"/>
      <c r="Y140" s="429" t="s">
        <v>20</v>
      </c>
      <c r="Z140" s="429"/>
      <c r="AA140" s="429"/>
      <c r="AB140" s="429"/>
      <c r="AC140" s="355" t="s">
        <v>21</v>
      </c>
      <c r="AD140" s="355"/>
      <c r="AE140" s="355"/>
      <c r="AF140" s="355"/>
      <c r="AG140" s="355" t="s">
        <v>22</v>
      </c>
      <c r="AH140" s="355"/>
      <c r="AI140" s="355"/>
      <c r="AJ140" s="423"/>
      <c r="AK140" s="274"/>
      <c r="AL140" s="204"/>
      <c r="AM140" s="204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11"/>
    </row>
    <row r="141" spans="2:50" ht="33.75" x14ac:dyDescent="0.2">
      <c r="B141" s="111" t="s">
        <v>52</v>
      </c>
      <c r="C141" s="90" t="s">
        <v>53</v>
      </c>
      <c r="D141" s="599" t="s">
        <v>24</v>
      </c>
      <c r="E141" s="600"/>
      <c r="F141" s="600"/>
      <c r="G141" s="600"/>
      <c r="H141" s="600"/>
      <c r="I141" s="600"/>
      <c r="J141" s="600"/>
      <c r="K141" s="600"/>
      <c r="L141" s="601"/>
      <c r="M141" s="632" t="s">
        <v>24</v>
      </c>
      <c r="N141" s="632"/>
      <c r="O141" s="632"/>
      <c r="P141" s="632"/>
      <c r="Q141" s="632" t="s">
        <v>24</v>
      </c>
      <c r="R141" s="632"/>
      <c r="S141" s="632"/>
      <c r="T141" s="632"/>
      <c r="U141" s="408">
        <f>SUM(U143:U144)</f>
        <v>0</v>
      </c>
      <c r="V141" s="408"/>
      <c r="W141" s="408"/>
      <c r="X141" s="408"/>
      <c r="Y141" s="408">
        <f>SUM(Y143:Y144)</f>
        <v>0</v>
      </c>
      <c r="Z141" s="408"/>
      <c r="AA141" s="408"/>
      <c r="AB141" s="408"/>
      <c r="AC141" s="408">
        <f>SUM(AC143:AC144)</f>
        <v>0</v>
      </c>
      <c r="AD141" s="408"/>
      <c r="AE141" s="408"/>
      <c r="AF141" s="408"/>
      <c r="AG141" s="566" t="s">
        <v>24</v>
      </c>
      <c r="AH141" s="567"/>
      <c r="AI141" s="567"/>
      <c r="AJ141" s="568"/>
      <c r="AK141" s="274"/>
      <c r="AL141" s="204"/>
      <c r="AM141" s="206"/>
      <c r="AN141" s="205"/>
      <c r="AO141" s="205"/>
      <c r="AP141" s="205"/>
      <c r="AQ141" s="205"/>
      <c r="AR141" s="205"/>
      <c r="AS141" s="205"/>
      <c r="AT141" s="205"/>
      <c r="AU141" s="205"/>
      <c r="AV141" s="205"/>
      <c r="AW141" s="205"/>
      <c r="AX141" s="11"/>
    </row>
    <row r="142" spans="2:50" ht="12.75" hidden="1" customHeight="1" x14ac:dyDescent="0.2">
      <c r="B142" s="112" t="s">
        <v>37</v>
      </c>
      <c r="C142" s="91"/>
      <c r="D142" s="300"/>
      <c r="E142" s="301"/>
      <c r="F142" s="301"/>
      <c r="G142" s="301"/>
      <c r="H142" s="301"/>
      <c r="I142" s="301"/>
      <c r="J142" s="301"/>
      <c r="K142" s="302"/>
      <c r="L142" s="267"/>
      <c r="M142" s="467"/>
      <c r="N142" s="468"/>
      <c r="O142" s="468"/>
      <c r="P142" s="469"/>
      <c r="Q142" s="467"/>
      <c r="R142" s="468"/>
      <c r="S142" s="468"/>
      <c r="T142" s="469"/>
      <c r="U142" s="323"/>
      <c r="V142" s="324"/>
      <c r="W142" s="324"/>
      <c r="X142" s="326"/>
      <c r="Y142" s="475"/>
      <c r="Z142" s="476"/>
      <c r="AA142" s="476"/>
      <c r="AB142" s="477"/>
      <c r="AC142" s="475"/>
      <c r="AD142" s="476"/>
      <c r="AE142" s="476"/>
      <c r="AF142" s="477"/>
      <c r="AG142" s="467"/>
      <c r="AH142" s="468"/>
      <c r="AI142" s="468"/>
      <c r="AJ142" s="470"/>
      <c r="AK142" s="274"/>
      <c r="AL142" s="204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</row>
    <row r="143" spans="2:50" ht="22.5" x14ac:dyDescent="0.2">
      <c r="B143" s="112" t="s">
        <v>89</v>
      </c>
      <c r="C143" s="95" t="s">
        <v>54</v>
      </c>
      <c r="D143" s="300" t="s">
        <v>24</v>
      </c>
      <c r="E143" s="301"/>
      <c r="F143" s="301"/>
      <c r="G143" s="301"/>
      <c r="H143" s="301"/>
      <c r="I143" s="301"/>
      <c r="J143" s="301"/>
      <c r="K143" s="301"/>
      <c r="L143" s="302"/>
      <c r="M143" s="330" t="s">
        <v>24</v>
      </c>
      <c r="N143" s="330"/>
      <c r="O143" s="330"/>
      <c r="P143" s="330"/>
      <c r="Q143" s="330" t="s">
        <v>24</v>
      </c>
      <c r="R143" s="330"/>
      <c r="S143" s="330"/>
      <c r="T143" s="330"/>
      <c r="U143" s="557"/>
      <c r="V143" s="557"/>
      <c r="W143" s="557"/>
      <c r="X143" s="557"/>
      <c r="Y143" s="557"/>
      <c r="Z143" s="557"/>
      <c r="AA143" s="557"/>
      <c r="AB143" s="557"/>
      <c r="AC143" s="416">
        <f>U143+Y143</f>
        <v>0</v>
      </c>
      <c r="AD143" s="416"/>
      <c r="AE143" s="416"/>
      <c r="AF143" s="416"/>
      <c r="AG143" s="467" t="s">
        <v>24</v>
      </c>
      <c r="AH143" s="468"/>
      <c r="AI143" s="468"/>
      <c r="AJ143" s="470"/>
      <c r="AK143" s="274"/>
      <c r="AL143" s="204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</row>
    <row r="144" spans="2:50" ht="23.25" thickBot="1" x14ac:dyDescent="0.25">
      <c r="B144" s="112" t="s">
        <v>90</v>
      </c>
      <c r="C144" s="94" t="s">
        <v>55</v>
      </c>
      <c r="D144" s="311" t="s">
        <v>24</v>
      </c>
      <c r="E144" s="312"/>
      <c r="F144" s="312"/>
      <c r="G144" s="312"/>
      <c r="H144" s="312"/>
      <c r="I144" s="312"/>
      <c r="J144" s="312"/>
      <c r="K144" s="312"/>
      <c r="L144" s="313"/>
      <c r="M144" s="352" t="s">
        <v>24</v>
      </c>
      <c r="N144" s="352"/>
      <c r="O144" s="352"/>
      <c r="P144" s="352"/>
      <c r="Q144" s="352" t="s">
        <v>24</v>
      </c>
      <c r="R144" s="352"/>
      <c r="S144" s="352"/>
      <c r="T144" s="352"/>
      <c r="U144" s="628"/>
      <c r="V144" s="628"/>
      <c r="W144" s="628"/>
      <c r="X144" s="628"/>
      <c r="Y144" s="628"/>
      <c r="Z144" s="628"/>
      <c r="AA144" s="628"/>
      <c r="AB144" s="628"/>
      <c r="AC144" s="351">
        <f>U144+Y144</f>
        <v>0</v>
      </c>
      <c r="AD144" s="351"/>
      <c r="AE144" s="351"/>
      <c r="AF144" s="351"/>
      <c r="AG144" s="623" t="s">
        <v>24</v>
      </c>
      <c r="AH144" s="624"/>
      <c r="AI144" s="624"/>
      <c r="AJ144" s="625"/>
      <c r="AK144" s="274"/>
      <c r="AL144" s="204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</row>
    <row r="145" spans="2:50" x14ac:dyDescent="0.2">
      <c r="B145" s="45"/>
      <c r="C145" s="283"/>
      <c r="D145" s="283"/>
      <c r="E145" s="283"/>
      <c r="F145" s="283"/>
      <c r="G145" s="283"/>
      <c r="H145" s="283"/>
      <c r="I145" s="283"/>
      <c r="J145" s="283"/>
      <c r="K145" s="277"/>
      <c r="L145" s="277"/>
      <c r="M145" s="277"/>
      <c r="N145" s="277"/>
      <c r="O145" s="277"/>
      <c r="P145" s="265"/>
      <c r="Q145" s="277"/>
      <c r="R145" s="277"/>
      <c r="S145" s="265"/>
      <c r="T145" s="277"/>
      <c r="U145" s="277"/>
      <c r="V145" s="265"/>
      <c r="W145" s="277"/>
      <c r="X145" s="277"/>
      <c r="Y145" s="47"/>
      <c r="Z145" s="277"/>
      <c r="AA145" s="277"/>
      <c r="AB145" s="265"/>
      <c r="AC145" s="277"/>
      <c r="AD145" s="277"/>
      <c r="AF145" s="277"/>
      <c r="AG145" s="277"/>
      <c r="AK145" s="274"/>
      <c r="AL145" s="204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</row>
    <row r="146" spans="2:50" x14ac:dyDescent="0.2">
      <c r="B146" s="52"/>
      <c r="C146" s="52"/>
      <c r="D146" s="52"/>
      <c r="E146" s="52"/>
      <c r="F146" s="52"/>
      <c r="G146" s="52"/>
      <c r="H146" s="52"/>
      <c r="I146" s="52"/>
      <c r="J146" s="52"/>
      <c r="K146" s="265"/>
      <c r="L146" s="265"/>
      <c r="M146" s="265"/>
      <c r="N146" s="265"/>
      <c r="O146" s="265"/>
      <c r="P146" s="277"/>
      <c r="Q146" s="265"/>
      <c r="R146" s="265"/>
      <c r="S146" s="277"/>
      <c r="T146" s="265"/>
      <c r="U146" s="265"/>
      <c r="V146" s="277"/>
      <c r="W146" s="265"/>
      <c r="X146" s="265"/>
      <c r="Y146" s="34"/>
      <c r="Z146" s="265"/>
      <c r="AA146" s="265"/>
      <c r="AB146" s="277"/>
      <c r="AC146" s="265"/>
      <c r="AD146" s="265"/>
      <c r="AF146" s="265"/>
      <c r="AG146" s="265"/>
      <c r="AK146" s="274"/>
      <c r="AL146" s="204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</row>
    <row r="147" spans="2:50" x14ac:dyDescent="0.2">
      <c r="B147" s="53" t="s">
        <v>75</v>
      </c>
      <c r="C147" s="54"/>
      <c r="D147" s="54"/>
      <c r="E147" s="54"/>
      <c r="F147" s="55"/>
      <c r="G147" s="55"/>
      <c r="H147" s="55"/>
      <c r="I147" s="618" t="s">
        <v>110</v>
      </c>
      <c r="J147" s="618"/>
      <c r="K147" s="618"/>
      <c r="L147" s="618"/>
      <c r="M147" s="618"/>
      <c r="N147" s="618"/>
      <c r="O147" s="618"/>
      <c r="P147" s="57"/>
      <c r="Q147" s="57"/>
      <c r="R147" s="57"/>
      <c r="S147" s="348" t="s">
        <v>76</v>
      </c>
      <c r="T147" s="348"/>
      <c r="U147" s="348"/>
      <c r="V147" s="348"/>
      <c r="W147" s="348"/>
      <c r="X147" s="348"/>
      <c r="Y147" s="281"/>
      <c r="Z147" s="58"/>
      <c r="AA147" s="58"/>
      <c r="AB147" s="282"/>
      <c r="AC147" s="59"/>
      <c r="AD147" s="619"/>
      <c r="AE147" s="619"/>
      <c r="AF147" s="619"/>
      <c r="AG147" s="619"/>
      <c r="AH147" s="619"/>
      <c r="AI147" s="619"/>
      <c r="AJ147" s="619"/>
      <c r="AK147" s="274"/>
      <c r="AL147" s="204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</row>
    <row r="148" spans="2:50" x14ac:dyDescent="0.2">
      <c r="B148" s="60"/>
      <c r="C148" s="341" t="s">
        <v>63</v>
      </c>
      <c r="D148" s="341"/>
      <c r="E148" s="341"/>
      <c r="F148" s="61"/>
      <c r="G148" s="61"/>
      <c r="H148" s="61"/>
      <c r="I148" s="341" t="s">
        <v>56</v>
      </c>
      <c r="J148" s="341"/>
      <c r="K148" s="341"/>
      <c r="L148" s="341"/>
      <c r="M148" s="341"/>
      <c r="N148" s="341"/>
      <c r="O148" s="341"/>
      <c r="P148" s="61"/>
      <c r="Q148" s="61"/>
      <c r="R148" s="61"/>
      <c r="S148" s="348"/>
      <c r="T148" s="348"/>
      <c r="U148" s="348"/>
      <c r="V148" s="348"/>
      <c r="W148" s="348"/>
      <c r="X148" s="348"/>
      <c r="Y148" s="343" t="s">
        <v>63</v>
      </c>
      <c r="Z148" s="343"/>
      <c r="AA148" s="343"/>
      <c r="AB148" s="343"/>
      <c r="AC148" s="43"/>
      <c r="AD148" s="341" t="s">
        <v>56</v>
      </c>
      <c r="AE148" s="341"/>
      <c r="AF148" s="341"/>
      <c r="AG148" s="341"/>
      <c r="AH148" s="341"/>
      <c r="AI148" s="341"/>
      <c r="AJ148" s="341"/>
    </row>
    <row r="149" spans="2:50" x14ac:dyDescent="0.2">
      <c r="B149" s="62"/>
      <c r="M149" s="3"/>
      <c r="N149" s="3"/>
      <c r="O149" s="3"/>
      <c r="P149" s="61"/>
      <c r="Q149" s="3"/>
      <c r="R149" s="3"/>
      <c r="S149" s="61"/>
      <c r="T149" s="3"/>
      <c r="U149" s="3"/>
      <c r="V149" s="264"/>
      <c r="W149" s="3"/>
      <c r="X149" s="3"/>
      <c r="Y149" s="61"/>
      <c r="Z149" s="61"/>
      <c r="AA149" s="61"/>
      <c r="AB149" s="61"/>
      <c r="AC149" s="43"/>
      <c r="AD149" s="43"/>
      <c r="AF149" s="43"/>
      <c r="AG149" s="43"/>
    </row>
    <row r="150" spans="2:50" x14ac:dyDescent="0.2">
      <c r="B150" s="60" t="s">
        <v>74</v>
      </c>
      <c r="C150" s="63"/>
      <c r="D150" s="63"/>
      <c r="E150" s="63"/>
      <c r="F150" s="61"/>
      <c r="G150" s="61"/>
      <c r="H150" s="61"/>
      <c r="I150" s="322" t="s">
        <v>113</v>
      </c>
      <c r="J150" s="322"/>
      <c r="K150" s="322"/>
      <c r="L150" s="322"/>
      <c r="M150" s="322"/>
      <c r="N150" s="322"/>
      <c r="O150" s="322"/>
      <c r="P150" s="3"/>
      <c r="Q150" s="3"/>
      <c r="R150" s="3"/>
      <c r="S150" s="3"/>
      <c r="T150" s="3"/>
      <c r="U150" s="3"/>
      <c r="V150" s="3"/>
      <c r="W150" s="3"/>
      <c r="X150" s="3"/>
      <c r="Y150" s="64"/>
      <c r="Z150" s="3"/>
      <c r="AA150" s="3"/>
      <c r="AB150" s="3"/>
      <c r="AC150" s="3"/>
      <c r="AD150" s="3"/>
      <c r="AF150" s="3"/>
      <c r="AG150" s="3"/>
    </row>
    <row r="151" spans="2:50" x14ac:dyDescent="0.2">
      <c r="B151" s="60"/>
      <c r="C151" s="341" t="s">
        <v>63</v>
      </c>
      <c r="D151" s="341"/>
      <c r="E151" s="341"/>
      <c r="F151" s="61"/>
      <c r="G151" s="61"/>
      <c r="H151" s="61"/>
      <c r="I151" s="341" t="s">
        <v>56</v>
      </c>
      <c r="J151" s="341"/>
      <c r="K151" s="341"/>
      <c r="L151" s="341"/>
      <c r="M151" s="341"/>
      <c r="N151" s="341"/>
      <c r="O151" s="341"/>
      <c r="P151" s="4"/>
      <c r="Q151" s="16"/>
      <c r="R151" s="16"/>
      <c r="S151" s="4"/>
      <c r="T151" s="16"/>
      <c r="U151" s="16"/>
      <c r="V151" s="4"/>
      <c r="W151" s="16"/>
      <c r="X151" s="16"/>
      <c r="Y151" s="65"/>
      <c r="Z151" s="16"/>
      <c r="AA151" s="16"/>
      <c r="AC151" s="16"/>
      <c r="AD151" s="16"/>
      <c r="AF151" s="16"/>
      <c r="AG151" s="16"/>
    </row>
    <row r="152" spans="2:50" x14ac:dyDescent="0.2">
      <c r="B152" s="60"/>
      <c r="C152" s="43"/>
      <c r="D152" s="43"/>
      <c r="E152" s="43"/>
      <c r="F152" s="61"/>
      <c r="G152" s="61"/>
      <c r="H152" s="61"/>
      <c r="I152" s="43"/>
      <c r="J152" s="43"/>
      <c r="K152" s="43"/>
      <c r="L152" s="43"/>
      <c r="M152" s="43"/>
      <c r="N152" s="43"/>
      <c r="O152" s="43"/>
      <c r="P152" s="4"/>
      <c r="Q152" s="16"/>
      <c r="R152" s="16"/>
      <c r="S152" s="4"/>
      <c r="T152" s="16"/>
      <c r="U152" s="16"/>
      <c r="V152" s="4"/>
      <c r="W152" s="16"/>
      <c r="X152" s="16"/>
      <c r="Y152" s="65"/>
      <c r="Z152" s="16"/>
      <c r="AA152" s="16"/>
      <c r="AC152" s="16"/>
      <c r="AD152" s="16"/>
      <c r="AF152" s="16"/>
      <c r="AG152" s="16"/>
    </row>
    <row r="153" spans="2:50" x14ac:dyDescent="0.2">
      <c r="B153" s="489" t="s">
        <v>105</v>
      </c>
      <c r="C153" s="489"/>
      <c r="D153" s="489"/>
      <c r="E153" s="489"/>
      <c r="F153" s="61"/>
      <c r="G153" s="61"/>
      <c r="H153" s="61"/>
      <c r="I153" s="43"/>
      <c r="J153" s="43"/>
      <c r="K153" s="43"/>
      <c r="L153" s="43"/>
      <c r="M153" s="43"/>
      <c r="N153" s="43"/>
      <c r="O153" s="43"/>
      <c r="P153" s="4"/>
      <c r="Q153" s="16"/>
      <c r="R153" s="16"/>
      <c r="S153" s="4"/>
      <c r="T153" s="16"/>
      <c r="U153" s="16"/>
      <c r="V153" s="4"/>
      <c r="W153" s="16"/>
      <c r="X153" s="16"/>
      <c r="Y153" s="65"/>
      <c r="Z153" s="16"/>
      <c r="AA153" s="16"/>
      <c r="AC153" s="16"/>
      <c r="AD153" s="16"/>
      <c r="AF153" s="16"/>
      <c r="AG153" s="16"/>
    </row>
    <row r="154" spans="2:50" x14ac:dyDescent="0.2">
      <c r="B154" s="264"/>
      <c r="C154" s="264"/>
      <c r="D154" s="264"/>
      <c r="E154" s="264"/>
      <c r="F154" s="61"/>
      <c r="G154" s="61"/>
      <c r="H154" s="61"/>
      <c r="I154" s="43"/>
      <c r="J154" s="43"/>
      <c r="K154" s="43"/>
      <c r="L154" s="43"/>
      <c r="M154" s="43"/>
      <c r="N154" s="43"/>
      <c r="O154" s="43"/>
      <c r="P154" s="4"/>
      <c r="Q154" s="16"/>
      <c r="R154" s="16"/>
      <c r="S154" s="4"/>
      <c r="T154" s="16"/>
      <c r="U154" s="16"/>
      <c r="V154" s="4"/>
      <c r="W154" s="16"/>
      <c r="X154" s="16"/>
      <c r="Y154" s="65"/>
      <c r="Z154" s="16"/>
      <c r="AA154" s="16"/>
      <c r="AC154" s="16"/>
      <c r="AD154" s="16"/>
      <c r="AF154" s="16"/>
      <c r="AG154" s="16"/>
    </row>
    <row r="155" spans="2:50" hidden="1" x14ac:dyDescent="0.2"/>
    <row r="156" spans="2:50" ht="48" hidden="1" customHeight="1" thickTop="1" thickBot="1" x14ac:dyDescent="0.25">
      <c r="D156" s="537"/>
      <c r="E156" s="538"/>
      <c r="F156" s="538"/>
      <c r="G156" s="538"/>
      <c r="H156" s="538"/>
      <c r="I156" s="538"/>
      <c r="J156" s="538"/>
      <c r="K156" s="538"/>
      <c r="L156" s="636" t="s">
        <v>109</v>
      </c>
      <c r="M156" s="636"/>
      <c r="N156" s="636"/>
      <c r="O156" s="636"/>
      <c r="P156" s="636"/>
      <c r="Q156" s="636"/>
      <c r="R156" s="636"/>
      <c r="S156" s="636"/>
      <c r="T156" s="637"/>
    </row>
    <row r="157" spans="2:50" ht="3.75" hidden="1" customHeight="1" thickTop="1" thickBot="1" x14ac:dyDescent="0.25">
      <c r="D157" s="515"/>
      <c r="E157" s="515"/>
      <c r="F157" s="515"/>
      <c r="G157" s="515"/>
      <c r="H157" s="515"/>
      <c r="I157" s="515"/>
      <c r="J157" s="515"/>
      <c r="K157" s="515"/>
      <c r="L157" s="279"/>
      <c r="M157" s="544"/>
      <c r="N157" s="544"/>
      <c r="O157" s="544"/>
      <c r="P157" s="544"/>
      <c r="Q157" s="544"/>
      <c r="R157" s="544"/>
      <c r="S157" s="544"/>
      <c r="T157" s="544"/>
    </row>
    <row r="158" spans="2:50" ht="13.5" hidden="1" thickTop="1" x14ac:dyDescent="0.2">
      <c r="D158" s="497" t="s">
        <v>96</v>
      </c>
      <c r="E158" s="498"/>
      <c r="F158" s="498"/>
      <c r="G158" s="498"/>
      <c r="H158" s="498"/>
      <c r="I158" s="498"/>
      <c r="J158" s="498"/>
      <c r="K158" s="498"/>
      <c r="L158" s="499" t="s">
        <v>124</v>
      </c>
      <c r="M158" s="499"/>
      <c r="N158" s="499"/>
      <c r="O158" s="499"/>
      <c r="P158" s="499"/>
      <c r="Q158" s="499"/>
      <c r="R158" s="499"/>
      <c r="S158" s="499"/>
      <c r="T158" s="500"/>
    </row>
    <row r="159" spans="2:50" hidden="1" x14ac:dyDescent="0.2">
      <c r="D159" s="501" t="s">
        <v>97</v>
      </c>
      <c r="E159" s="502"/>
      <c r="F159" s="502"/>
      <c r="G159" s="502"/>
      <c r="H159" s="502"/>
      <c r="I159" s="502"/>
      <c r="J159" s="502"/>
      <c r="K159" s="502"/>
      <c r="L159" s="503">
        <v>45728</v>
      </c>
      <c r="M159" s="503"/>
      <c r="N159" s="503"/>
      <c r="O159" s="503"/>
      <c r="P159" s="503"/>
      <c r="Q159" s="503"/>
      <c r="R159" s="503"/>
      <c r="S159" s="503"/>
      <c r="T159" s="504"/>
    </row>
    <row r="160" spans="2:50" hidden="1" x14ac:dyDescent="0.2">
      <c r="D160" s="501" t="s">
        <v>98</v>
      </c>
      <c r="E160" s="502"/>
      <c r="F160" s="502"/>
      <c r="G160" s="502"/>
      <c r="H160" s="502"/>
      <c r="I160" s="502"/>
      <c r="J160" s="502"/>
      <c r="K160" s="502"/>
      <c r="L160" s="505" t="s">
        <v>126</v>
      </c>
      <c r="M160" s="505"/>
      <c r="N160" s="505"/>
      <c r="O160" s="505"/>
      <c r="P160" s="505"/>
      <c r="Q160" s="505"/>
      <c r="R160" s="505"/>
      <c r="S160" s="505"/>
      <c r="T160" s="506"/>
    </row>
    <row r="161" spans="4:20" hidden="1" x14ac:dyDescent="0.2">
      <c r="D161" s="501" t="s">
        <v>99</v>
      </c>
      <c r="E161" s="502"/>
      <c r="F161" s="502"/>
      <c r="G161" s="502"/>
      <c r="H161" s="502"/>
      <c r="I161" s="502"/>
      <c r="J161" s="502"/>
      <c r="K161" s="502"/>
      <c r="L161" s="505" t="s">
        <v>127</v>
      </c>
      <c r="M161" s="505"/>
      <c r="N161" s="505"/>
      <c r="O161" s="505"/>
      <c r="P161" s="505"/>
      <c r="Q161" s="505"/>
      <c r="R161" s="505"/>
      <c r="S161" s="505"/>
      <c r="T161" s="506"/>
    </row>
    <row r="162" spans="4:20" hidden="1" x14ac:dyDescent="0.2">
      <c r="D162" s="501" t="s">
        <v>100</v>
      </c>
      <c r="E162" s="502"/>
      <c r="F162" s="502"/>
      <c r="G162" s="502"/>
      <c r="H162" s="502"/>
      <c r="I162" s="502"/>
      <c r="J162" s="502"/>
      <c r="K162" s="502"/>
      <c r="L162" s="505" t="s">
        <v>124</v>
      </c>
      <c r="M162" s="505"/>
      <c r="N162" s="505"/>
      <c r="O162" s="505"/>
      <c r="P162" s="505"/>
      <c r="Q162" s="505"/>
      <c r="R162" s="505"/>
      <c r="S162" s="505"/>
      <c r="T162" s="506"/>
    </row>
    <row r="163" spans="4:20" hidden="1" x14ac:dyDescent="0.2">
      <c r="D163" s="501" t="s">
        <v>101</v>
      </c>
      <c r="E163" s="502"/>
      <c r="F163" s="502"/>
      <c r="G163" s="502"/>
      <c r="H163" s="502"/>
      <c r="I163" s="502"/>
      <c r="J163" s="502"/>
      <c r="K163" s="502"/>
      <c r="L163" s="503">
        <v>45464</v>
      </c>
      <c r="M163" s="503"/>
      <c r="N163" s="503"/>
      <c r="O163" s="503"/>
      <c r="P163" s="503"/>
      <c r="Q163" s="503"/>
      <c r="R163" s="503"/>
      <c r="S163" s="503"/>
      <c r="T163" s="504"/>
    </row>
    <row r="164" spans="4:20" hidden="1" x14ac:dyDescent="0.2">
      <c r="D164" s="501" t="s">
        <v>102</v>
      </c>
      <c r="E164" s="502"/>
      <c r="F164" s="502"/>
      <c r="G164" s="502"/>
      <c r="H164" s="502"/>
      <c r="I164" s="502"/>
      <c r="J164" s="502"/>
      <c r="K164" s="502"/>
      <c r="L164" s="503">
        <v>45914</v>
      </c>
      <c r="M164" s="503"/>
      <c r="N164" s="503"/>
      <c r="O164" s="503"/>
      <c r="P164" s="503"/>
      <c r="Q164" s="503"/>
      <c r="R164" s="503"/>
      <c r="S164" s="503"/>
      <c r="T164" s="504"/>
    </row>
    <row r="165" spans="4:20" hidden="1" x14ac:dyDescent="0.2">
      <c r="D165" s="501" t="s">
        <v>103</v>
      </c>
      <c r="E165" s="502"/>
      <c r="F165" s="502"/>
      <c r="G165" s="502"/>
      <c r="H165" s="502"/>
      <c r="I165" s="502"/>
      <c r="J165" s="502"/>
      <c r="K165" s="502"/>
      <c r="L165" s="505" t="s">
        <v>125</v>
      </c>
      <c r="M165" s="505"/>
      <c r="N165" s="505"/>
      <c r="O165" s="505"/>
      <c r="P165" s="505"/>
      <c r="Q165" s="505"/>
      <c r="R165" s="505"/>
      <c r="S165" s="505"/>
      <c r="T165" s="506"/>
    </row>
    <row r="166" spans="4:20" ht="13.5" hidden="1" thickBot="1" x14ac:dyDescent="0.25">
      <c r="D166" s="507" t="s">
        <v>104</v>
      </c>
      <c r="E166" s="508"/>
      <c r="F166" s="508"/>
      <c r="G166" s="508"/>
      <c r="H166" s="508"/>
      <c r="I166" s="508"/>
      <c r="J166" s="508"/>
      <c r="K166" s="508"/>
      <c r="L166" s="509" t="s">
        <v>74</v>
      </c>
      <c r="M166" s="509"/>
      <c r="N166" s="509"/>
      <c r="O166" s="509"/>
      <c r="P166" s="509"/>
      <c r="Q166" s="509"/>
      <c r="R166" s="509"/>
      <c r="S166" s="509"/>
      <c r="T166" s="510"/>
    </row>
    <row r="167" spans="4:20" ht="3.75" hidden="1" customHeight="1" x14ac:dyDescent="0.2">
      <c r="D167" s="512"/>
      <c r="E167" s="512"/>
      <c r="F167" s="512"/>
      <c r="G167" s="512"/>
      <c r="H167" s="512"/>
      <c r="I167" s="512"/>
      <c r="J167" s="512"/>
      <c r="K167" s="512"/>
      <c r="L167" s="545"/>
      <c r="M167" s="545"/>
      <c r="N167" s="545"/>
      <c r="O167" s="545"/>
      <c r="P167" s="545"/>
      <c r="Q167" s="545"/>
      <c r="R167" s="545"/>
      <c r="S167" s="545"/>
      <c r="T167" s="545"/>
    </row>
    <row r="168" spans="4:20" ht="13.5" hidden="1" thickTop="1" x14ac:dyDescent="0.2">
      <c r="D168" s="497" t="s">
        <v>96</v>
      </c>
      <c r="E168" s="498"/>
      <c r="F168" s="498"/>
      <c r="G168" s="498"/>
      <c r="H168" s="498"/>
      <c r="I168" s="498"/>
      <c r="J168" s="498"/>
      <c r="K168" s="498"/>
      <c r="L168" s="499" t="s">
        <v>131</v>
      </c>
      <c r="M168" s="499"/>
      <c r="N168" s="499"/>
      <c r="O168" s="499"/>
      <c r="P168" s="499"/>
      <c r="Q168" s="499"/>
      <c r="R168" s="499"/>
      <c r="S168" s="499"/>
      <c r="T168" s="500"/>
    </row>
    <row r="169" spans="4:20" hidden="1" x14ac:dyDescent="0.2">
      <c r="D169" s="501" t="s">
        <v>97</v>
      </c>
      <c r="E169" s="502"/>
      <c r="F169" s="502"/>
      <c r="G169" s="502"/>
      <c r="H169" s="502"/>
      <c r="I169" s="502"/>
      <c r="J169" s="502"/>
      <c r="K169" s="502"/>
      <c r="L169" s="503">
        <v>45729</v>
      </c>
      <c r="M169" s="503"/>
      <c r="N169" s="503"/>
      <c r="O169" s="503"/>
      <c r="P169" s="503"/>
      <c r="Q169" s="503"/>
      <c r="R169" s="503"/>
      <c r="S169" s="503"/>
      <c r="T169" s="504"/>
    </row>
    <row r="170" spans="4:20" hidden="1" x14ac:dyDescent="0.2">
      <c r="D170" s="501" t="s">
        <v>98</v>
      </c>
      <c r="E170" s="502"/>
      <c r="F170" s="502"/>
      <c r="G170" s="502"/>
      <c r="H170" s="502"/>
      <c r="I170" s="502"/>
      <c r="J170" s="502"/>
      <c r="K170" s="502"/>
      <c r="L170" s="505" t="s">
        <v>132</v>
      </c>
      <c r="M170" s="505"/>
      <c r="N170" s="505"/>
      <c r="O170" s="505"/>
      <c r="P170" s="505"/>
      <c r="Q170" s="505"/>
      <c r="R170" s="505"/>
      <c r="S170" s="505"/>
      <c r="T170" s="506"/>
    </row>
    <row r="171" spans="4:20" hidden="1" x14ac:dyDescent="0.2">
      <c r="D171" s="501" t="s">
        <v>99</v>
      </c>
      <c r="E171" s="502"/>
      <c r="F171" s="502"/>
      <c r="G171" s="502"/>
      <c r="H171" s="502"/>
      <c r="I171" s="502"/>
      <c r="J171" s="502"/>
      <c r="K171" s="502"/>
      <c r="L171" s="505" t="s">
        <v>127</v>
      </c>
      <c r="M171" s="505"/>
      <c r="N171" s="505"/>
      <c r="O171" s="505"/>
      <c r="P171" s="505"/>
      <c r="Q171" s="505"/>
      <c r="R171" s="505"/>
      <c r="S171" s="505"/>
      <c r="T171" s="506"/>
    </row>
    <row r="172" spans="4:20" hidden="1" x14ac:dyDescent="0.2">
      <c r="D172" s="501" t="s">
        <v>100</v>
      </c>
      <c r="E172" s="502"/>
      <c r="F172" s="502"/>
      <c r="G172" s="502"/>
      <c r="H172" s="502"/>
      <c r="I172" s="502"/>
      <c r="J172" s="502"/>
      <c r="K172" s="502"/>
      <c r="L172" s="505" t="s">
        <v>129</v>
      </c>
      <c r="M172" s="505"/>
      <c r="N172" s="505"/>
      <c r="O172" s="505"/>
      <c r="P172" s="505"/>
      <c r="Q172" s="505"/>
      <c r="R172" s="505"/>
      <c r="S172" s="505"/>
      <c r="T172" s="506"/>
    </row>
    <row r="173" spans="4:20" hidden="1" x14ac:dyDescent="0.2">
      <c r="D173" s="501" t="s">
        <v>101</v>
      </c>
      <c r="E173" s="502"/>
      <c r="F173" s="502"/>
      <c r="G173" s="502"/>
      <c r="H173" s="502"/>
      <c r="I173" s="502"/>
      <c r="J173" s="502"/>
      <c r="K173" s="502"/>
      <c r="L173" s="503">
        <v>45610</v>
      </c>
      <c r="M173" s="503"/>
      <c r="N173" s="503"/>
      <c r="O173" s="503"/>
      <c r="P173" s="503"/>
      <c r="Q173" s="503"/>
      <c r="R173" s="503"/>
      <c r="S173" s="503"/>
      <c r="T173" s="504"/>
    </row>
    <row r="174" spans="4:20" hidden="1" x14ac:dyDescent="0.2">
      <c r="D174" s="501" t="s">
        <v>102</v>
      </c>
      <c r="E174" s="502"/>
      <c r="F174" s="502"/>
      <c r="G174" s="502"/>
      <c r="H174" s="502"/>
      <c r="I174" s="502"/>
      <c r="J174" s="502"/>
      <c r="K174" s="502"/>
      <c r="L174" s="503">
        <v>46060</v>
      </c>
      <c r="M174" s="503"/>
      <c r="N174" s="503"/>
      <c r="O174" s="503"/>
      <c r="P174" s="503"/>
      <c r="Q174" s="503"/>
      <c r="R174" s="503"/>
      <c r="S174" s="503"/>
      <c r="T174" s="504"/>
    </row>
    <row r="175" spans="4:20" hidden="1" x14ac:dyDescent="0.2">
      <c r="D175" s="501" t="s">
        <v>103</v>
      </c>
      <c r="E175" s="502"/>
      <c r="F175" s="502"/>
      <c r="G175" s="502"/>
      <c r="H175" s="502"/>
      <c r="I175" s="502"/>
      <c r="J175" s="502"/>
      <c r="K175" s="502"/>
      <c r="L175" s="505" t="s">
        <v>130</v>
      </c>
      <c r="M175" s="505"/>
      <c r="N175" s="505"/>
      <c r="O175" s="505"/>
      <c r="P175" s="505"/>
      <c r="Q175" s="505"/>
      <c r="R175" s="505"/>
      <c r="S175" s="505"/>
      <c r="T175" s="506"/>
    </row>
    <row r="176" spans="4:20" ht="13.5" hidden="1" thickBot="1" x14ac:dyDescent="0.25">
      <c r="D176" s="507" t="s">
        <v>104</v>
      </c>
      <c r="E176" s="508"/>
      <c r="F176" s="508"/>
      <c r="G176" s="508"/>
      <c r="H176" s="508"/>
      <c r="I176" s="508"/>
      <c r="J176" s="508"/>
      <c r="K176" s="508"/>
      <c r="L176" s="509" t="s">
        <v>128</v>
      </c>
      <c r="M176" s="509"/>
      <c r="N176" s="509"/>
      <c r="O176" s="509"/>
      <c r="P176" s="509"/>
      <c r="Q176" s="509"/>
      <c r="R176" s="509"/>
      <c r="S176" s="509"/>
      <c r="T176" s="510"/>
    </row>
    <row r="177" spans="4:20" ht="3.75" hidden="1" customHeight="1" x14ac:dyDescent="0.2">
      <c r="D177" s="512"/>
      <c r="E177" s="512"/>
      <c r="F177" s="512"/>
      <c r="G177" s="512"/>
      <c r="H177" s="512"/>
      <c r="I177" s="512"/>
      <c r="J177" s="512"/>
      <c r="K177" s="512"/>
      <c r="L177" s="545"/>
      <c r="M177" s="545"/>
      <c r="N177" s="545"/>
      <c r="O177" s="545"/>
      <c r="P177" s="545"/>
      <c r="Q177" s="545"/>
      <c r="R177" s="545"/>
      <c r="S177" s="545"/>
      <c r="T177" s="545"/>
    </row>
    <row r="178" spans="4:20" hidden="1" x14ac:dyDescent="0.2"/>
  </sheetData>
  <mergeCells count="890">
    <mergeCell ref="AG36:AJ36"/>
    <mergeCell ref="D37:L37"/>
    <mergeCell ref="M37:P37"/>
    <mergeCell ref="Q37:T37"/>
    <mergeCell ref="U37:X37"/>
    <mergeCell ref="Y37:AB37"/>
    <mergeCell ref="AC37:AF37"/>
    <mergeCell ref="AG37:AJ37"/>
    <mergeCell ref="D36:L36"/>
    <mergeCell ref="M36:P36"/>
    <mergeCell ref="Q36:T36"/>
    <mergeCell ref="U36:X36"/>
    <mergeCell ref="Y36:AB36"/>
    <mergeCell ref="AC36:AF36"/>
    <mergeCell ref="AG34:AJ34"/>
    <mergeCell ref="D35:L35"/>
    <mergeCell ref="M35:P35"/>
    <mergeCell ref="Q35:T35"/>
    <mergeCell ref="U35:X35"/>
    <mergeCell ref="Y35:AB35"/>
    <mergeCell ref="AC35:AF35"/>
    <mergeCell ref="AG35:AJ35"/>
    <mergeCell ref="D34:L34"/>
    <mergeCell ref="M34:P34"/>
    <mergeCell ref="Q34:T34"/>
    <mergeCell ref="U34:X34"/>
    <mergeCell ref="Y34:AB34"/>
    <mergeCell ref="AC34:AF34"/>
    <mergeCell ref="AG32:AJ32"/>
    <mergeCell ref="D33:L33"/>
    <mergeCell ref="M33:P33"/>
    <mergeCell ref="Q33:T33"/>
    <mergeCell ref="U33:X33"/>
    <mergeCell ref="Y33:AB33"/>
    <mergeCell ref="AC33:AF33"/>
    <mergeCell ref="AG33:AJ33"/>
    <mergeCell ref="D32:L32"/>
    <mergeCell ref="M32:P32"/>
    <mergeCell ref="Q32:T32"/>
    <mergeCell ref="U32:X32"/>
    <mergeCell ref="Y32:AB32"/>
    <mergeCell ref="AC32:AF32"/>
    <mergeCell ref="AG30:AJ30"/>
    <mergeCell ref="D31:L31"/>
    <mergeCell ref="M31:P31"/>
    <mergeCell ref="Q31:T31"/>
    <mergeCell ref="U31:X31"/>
    <mergeCell ref="Y31:AB31"/>
    <mergeCell ref="AC31:AF31"/>
    <mergeCell ref="AG31:AJ31"/>
    <mergeCell ref="D30:L30"/>
    <mergeCell ref="M30:P30"/>
    <mergeCell ref="Q30:T30"/>
    <mergeCell ref="U30:X30"/>
    <mergeCell ref="Y30:AB30"/>
    <mergeCell ref="AC30:AF30"/>
    <mergeCell ref="AG27:AJ27"/>
    <mergeCell ref="D26:L26"/>
    <mergeCell ref="M26:P26"/>
    <mergeCell ref="Q26:T26"/>
    <mergeCell ref="U26:X26"/>
    <mergeCell ref="Y26:AB26"/>
    <mergeCell ref="AC26:AF26"/>
    <mergeCell ref="AG28:AJ28"/>
    <mergeCell ref="D29:L29"/>
    <mergeCell ref="M29:P29"/>
    <mergeCell ref="Q29:T29"/>
    <mergeCell ref="U29:X29"/>
    <mergeCell ref="Y29:AB29"/>
    <mergeCell ref="AC29:AF29"/>
    <mergeCell ref="AG29:AJ29"/>
    <mergeCell ref="D28:L28"/>
    <mergeCell ref="M28:P28"/>
    <mergeCell ref="Q28:T28"/>
    <mergeCell ref="U28:X28"/>
    <mergeCell ref="Y28:AB28"/>
    <mergeCell ref="AC28:AF28"/>
    <mergeCell ref="AH92:AJ92"/>
    <mergeCell ref="D24:L24"/>
    <mergeCell ref="M24:P24"/>
    <mergeCell ref="Q24:T24"/>
    <mergeCell ref="U24:X24"/>
    <mergeCell ref="Y24:AB24"/>
    <mergeCell ref="AC24:AF24"/>
    <mergeCell ref="AG24:AJ24"/>
    <mergeCell ref="D25:L25"/>
    <mergeCell ref="AB91:AD91"/>
    <mergeCell ref="AE91:AG91"/>
    <mergeCell ref="AH91:AJ91"/>
    <mergeCell ref="D92:K92"/>
    <mergeCell ref="M92:O92"/>
    <mergeCell ref="P92:R92"/>
    <mergeCell ref="S92:U92"/>
    <mergeCell ref="V92:X92"/>
    <mergeCell ref="AG26:AJ26"/>
    <mergeCell ref="D27:L27"/>
    <mergeCell ref="M27:P27"/>
    <mergeCell ref="Q27:T27"/>
    <mergeCell ref="U27:X27"/>
    <mergeCell ref="Y27:AB27"/>
    <mergeCell ref="AC27:AF27"/>
    <mergeCell ref="AH89:AJ89"/>
    <mergeCell ref="D90:K90"/>
    <mergeCell ref="M90:O90"/>
    <mergeCell ref="P90:R90"/>
    <mergeCell ref="S90:U90"/>
    <mergeCell ref="V90:X90"/>
    <mergeCell ref="Y90:AA90"/>
    <mergeCell ref="AB90:AD90"/>
    <mergeCell ref="AE90:AG90"/>
    <mergeCell ref="AH90:AJ90"/>
    <mergeCell ref="D89:K89"/>
    <mergeCell ref="M89:O89"/>
    <mergeCell ref="P89:R89"/>
    <mergeCell ref="S89:U89"/>
    <mergeCell ref="V89:X89"/>
    <mergeCell ref="Y89:AA89"/>
    <mergeCell ref="AB89:AD89"/>
    <mergeCell ref="AE89:AG89"/>
    <mergeCell ref="Y92:AA92"/>
    <mergeCell ref="AB92:AD92"/>
    <mergeCell ref="D91:K91"/>
    <mergeCell ref="M91:O91"/>
    <mergeCell ref="P91:R91"/>
    <mergeCell ref="S91:U91"/>
    <mergeCell ref="V91:X91"/>
    <mergeCell ref="Y91:AA91"/>
    <mergeCell ref="AE92:AG92"/>
    <mergeCell ref="AB87:AD87"/>
    <mergeCell ref="AE87:AG87"/>
    <mergeCell ref="AH87:AJ87"/>
    <mergeCell ref="D88:K88"/>
    <mergeCell ref="M88:O88"/>
    <mergeCell ref="P88:R88"/>
    <mergeCell ref="S88:U88"/>
    <mergeCell ref="V88:X88"/>
    <mergeCell ref="Y88:AA88"/>
    <mergeCell ref="AB88:AD88"/>
    <mergeCell ref="D87:K87"/>
    <mergeCell ref="M87:O87"/>
    <mergeCell ref="P87:R87"/>
    <mergeCell ref="S87:U87"/>
    <mergeCell ref="V87:X87"/>
    <mergeCell ref="Y87:AA87"/>
    <mergeCell ref="AE88:AG88"/>
    <mergeCell ref="AH88:AJ88"/>
    <mergeCell ref="D86:K86"/>
    <mergeCell ref="M86:O86"/>
    <mergeCell ref="P86:R86"/>
    <mergeCell ref="S86:U86"/>
    <mergeCell ref="V86:X86"/>
    <mergeCell ref="Y86:AA86"/>
    <mergeCell ref="AB86:AD86"/>
    <mergeCell ref="AE86:AG86"/>
    <mergeCell ref="AH86:AJ86"/>
    <mergeCell ref="D85:K85"/>
    <mergeCell ref="M85:O85"/>
    <mergeCell ref="P85:R85"/>
    <mergeCell ref="S85:U85"/>
    <mergeCell ref="V85:X85"/>
    <mergeCell ref="Y85:AA85"/>
    <mergeCell ref="AB85:AD85"/>
    <mergeCell ref="AE85:AG85"/>
    <mergeCell ref="AH85:AJ85"/>
    <mergeCell ref="AB83:AD83"/>
    <mergeCell ref="AE83:AG83"/>
    <mergeCell ref="AH83:AJ83"/>
    <mergeCell ref="D84:K84"/>
    <mergeCell ref="M84:O84"/>
    <mergeCell ref="P84:R84"/>
    <mergeCell ref="S84:U84"/>
    <mergeCell ref="V84:X84"/>
    <mergeCell ref="Y84:AA84"/>
    <mergeCell ref="AB84:AD84"/>
    <mergeCell ref="D83:K83"/>
    <mergeCell ref="M83:O83"/>
    <mergeCell ref="P83:R83"/>
    <mergeCell ref="S83:U83"/>
    <mergeCell ref="V83:X83"/>
    <mergeCell ref="Y83:AA83"/>
    <mergeCell ref="AE84:AG84"/>
    <mergeCell ref="AH84:AJ84"/>
    <mergeCell ref="D82:K82"/>
    <mergeCell ref="M82:O82"/>
    <mergeCell ref="P82:R82"/>
    <mergeCell ref="S82:U82"/>
    <mergeCell ref="V82:X82"/>
    <mergeCell ref="Y82:AA82"/>
    <mergeCell ref="AB82:AD82"/>
    <mergeCell ref="AE82:AG82"/>
    <mergeCell ref="AH82:AJ82"/>
    <mergeCell ref="D81:K81"/>
    <mergeCell ref="M81:O81"/>
    <mergeCell ref="P81:R81"/>
    <mergeCell ref="S81:U81"/>
    <mergeCell ref="V81:X81"/>
    <mergeCell ref="Y81:AA81"/>
    <mergeCell ref="AB81:AD81"/>
    <mergeCell ref="AE81:AG81"/>
    <mergeCell ref="AH81:AJ81"/>
    <mergeCell ref="AB79:AD79"/>
    <mergeCell ref="AE79:AG79"/>
    <mergeCell ref="AH79:AJ79"/>
    <mergeCell ref="D80:K80"/>
    <mergeCell ref="M80:O80"/>
    <mergeCell ref="P80:R80"/>
    <mergeCell ref="S80:U80"/>
    <mergeCell ref="V80:X80"/>
    <mergeCell ref="Y80:AA80"/>
    <mergeCell ref="AB80:AD80"/>
    <mergeCell ref="D79:K79"/>
    <mergeCell ref="M79:O79"/>
    <mergeCell ref="P79:R79"/>
    <mergeCell ref="S79:U79"/>
    <mergeCell ref="V79:X79"/>
    <mergeCell ref="Y79:AA79"/>
    <mergeCell ref="AE80:AG80"/>
    <mergeCell ref="AH80:AJ80"/>
    <mergeCell ref="D78:K78"/>
    <mergeCell ref="M78:O78"/>
    <mergeCell ref="P78:R78"/>
    <mergeCell ref="S78:U78"/>
    <mergeCell ref="V78:X78"/>
    <mergeCell ref="Y78:AA78"/>
    <mergeCell ref="AB78:AD78"/>
    <mergeCell ref="AE78:AG78"/>
    <mergeCell ref="AH78:AJ78"/>
    <mergeCell ref="D77:K77"/>
    <mergeCell ref="M77:O77"/>
    <mergeCell ref="P77:R77"/>
    <mergeCell ref="S77:U77"/>
    <mergeCell ref="V77:X77"/>
    <mergeCell ref="Y77:AA77"/>
    <mergeCell ref="AB77:AD77"/>
    <mergeCell ref="AE77:AG77"/>
    <mergeCell ref="AH77:AJ77"/>
    <mergeCell ref="AB75:AD75"/>
    <mergeCell ref="AE75:AG75"/>
    <mergeCell ref="AH75:AJ75"/>
    <mergeCell ref="D76:K76"/>
    <mergeCell ref="M76:O76"/>
    <mergeCell ref="P76:R76"/>
    <mergeCell ref="S76:U76"/>
    <mergeCell ref="V76:X76"/>
    <mergeCell ref="Y76:AA76"/>
    <mergeCell ref="AB76:AD76"/>
    <mergeCell ref="D75:K75"/>
    <mergeCell ref="M75:O75"/>
    <mergeCell ref="P75:R75"/>
    <mergeCell ref="S75:U75"/>
    <mergeCell ref="V75:X75"/>
    <mergeCell ref="Y75:AA75"/>
    <mergeCell ref="AE76:AG76"/>
    <mergeCell ref="AH76:AJ76"/>
    <mergeCell ref="D74:K74"/>
    <mergeCell ref="M74:O74"/>
    <mergeCell ref="P74:R74"/>
    <mergeCell ref="S74:U74"/>
    <mergeCell ref="V74:X74"/>
    <mergeCell ref="Y74:AA74"/>
    <mergeCell ref="AB74:AD74"/>
    <mergeCell ref="AE74:AG74"/>
    <mergeCell ref="AH74:AJ74"/>
    <mergeCell ref="D73:K73"/>
    <mergeCell ref="M73:O73"/>
    <mergeCell ref="P73:R73"/>
    <mergeCell ref="S73:U73"/>
    <mergeCell ref="V73:X73"/>
    <mergeCell ref="Y73:AA73"/>
    <mergeCell ref="AB73:AD73"/>
    <mergeCell ref="AE73:AG73"/>
    <mergeCell ref="AH73:AJ73"/>
    <mergeCell ref="AB71:AD71"/>
    <mergeCell ref="AE71:AG71"/>
    <mergeCell ref="AH71:AJ71"/>
    <mergeCell ref="D72:K72"/>
    <mergeCell ref="M72:O72"/>
    <mergeCell ref="P72:R72"/>
    <mergeCell ref="S72:U72"/>
    <mergeCell ref="V72:X72"/>
    <mergeCell ref="Y72:AA72"/>
    <mergeCell ref="AB72:AD72"/>
    <mergeCell ref="D71:K71"/>
    <mergeCell ref="M71:O71"/>
    <mergeCell ref="P71:R71"/>
    <mergeCell ref="S71:U71"/>
    <mergeCell ref="V71:X71"/>
    <mergeCell ref="Y71:AA71"/>
    <mergeCell ref="AE72:AG72"/>
    <mergeCell ref="AH72:AJ72"/>
    <mergeCell ref="D70:K70"/>
    <mergeCell ref="M70:O70"/>
    <mergeCell ref="P70:R70"/>
    <mergeCell ref="S70:U70"/>
    <mergeCell ref="V70:X70"/>
    <mergeCell ref="Y70:AA70"/>
    <mergeCell ref="AB70:AD70"/>
    <mergeCell ref="AE70:AG70"/>
    <mergeCell ref="AH70:AJ70"/>
    <mergeCell ref="D69:K69"/>
    <mergeCell ref="M69:O69"/>
    <mergeCell ref="P69:R69"/>
    <mergeCell ref="S69:U69"/>
    <mergeCell ref="V69:X69"/>
    <mergeCell ref="Y69:AA69"/>
    <mergeCell ref="AB69:AD69"/>
    <mergeCell ref="AE69:AG69"/>
    <mergeCell ref="AH69:AJ69"/>
    <mergeCell ref="AB67:AD67"/>
    <mergeCell ref="AE67:AG67"/>
    <mergeCell ref="AH67:AJ67"/>
    <mergeCell ref="D68:K68"/>
    <mergeCell ref="M68:O68"/>
    <mergeCell ref="P68:R68"/>
    <mergeCell ref="S68:U68"/>
    <mergeCell ref="V68:X68"/>
    <mergeCell ref="Y68:AA68"/>
    <mergeCell ref="AB68:AD68"/>
    <mergeCell ref="D67:K67"/>
    <mergeCell ref="M67:O67"/>
    <mergeCell ref="P67:R67"/>
    <mergeCell ref="S67:U67"/>
    <mergeCell ref="V67:X67"/>
    <mergeCell ref="Y67:AA67"/>
    <mergeCell ref="AE68:AG68"/>
    <mergeCell ref="AH68:AJ68"/>
    <mergeCell ref="D66:K66"/>
    <mergeCell ref="M66:O66"/>
    <mergeCell ref="P66:R66"/>
    <mergeCell ref="S66:U66"/>
    <mergeCell ref="V66:X66"/>
    <mergeCell ref="Y66:AA66"/>
    <mergeCell ref="AB66:AD66"/>
    <mergeCell ref="AE66:AG66"/>
    <mergeCell ref="AH66:AJ66"/>
    <mergeCell ref="D65:K65"/>
    <mergeCell ref="M65:O65"/>
    <mergeCell ref="P65:R65"/>
    <mergeCell ref="S65:U65"/>
    <mergeCell ref="V65:X65"/>
    <mergeCell ref="Y65:AA65"/>
    <mergeCell ref="AB65:AD65"/>
    <mergeCell ref="AE65:AG65"/>
    <mergeCell ref="AH65:AJ65"/>
    <mergeCell ref="AB63:AD63"/>
    <mergeCell ref="AE63:AG63"/>
    <mergeCell ref="AH63:AJ63"/>
    <mergeCell ref="D64:K64"/>
    <mergeCell ref="M64:O64"/>
    <mergeCell ref="P64:R64"/>
    <mergeCell ref="S64:U64"/>
    <mergeCell ref="V64:X64"/>
    <mergeCell ref="Y64:AA64"/>
    <mergeCell ref="AB64:AD64"/>
    <mergeCell ref="D63:K63"/>
    <mergeCell ref="M63:O63"/>
    <mergeCell ref="P63:R63"/>
    <mergeCell ref="S63:U63"/>
    <mergeCell ref="V63:X63"/>
    <mergeCell ref="Y63:AA63"/>
    <mergeCell ref="AE64:AG64"/>
    <mergeCell ref="AH64:AJ64"/>
    <mergeCell ref="D62:K62"/>
    <mergeCell ref="M62:O62"/>
    <mergeCell ref="P62:R62"/>
    <mergeCell ref="S62:U62"/>
    <mergeCell ref="V62:X62"/>
    <mergeCell ref="Y62:AA62"/>
    <mergeCell ref="AB62:AD62"/>
    <mergeCell ref="AE62:AG62"/>
    <mergeCell ref="AH62:AJ62"/>
    <mergeCell ref="AE60:AG60"/>
    <mergeCell ref="AH60:AJ60"/>
    <mergeCell ref="D61:K61"/>
    <mergeCell ref="M61:O61"/>
    <mergeCell ref="P61:R61"/>
    <mergeCell ref="S61:U61"/>
    <mergeCell ref="V61:X61"/>
    <mergeCell ref="Y61:AA61"/>
    <mergeCell ref="AB61:AD61"/>
    <mergeCell ref="AE61:AG61"/>
    <mergeCell ref="AH61:AJ61"/>
    <mergeCell ref="D60:K60"/>
    <mergeCell ref="M60:O60"/>
    <mergeCell ref="P60:R60"/>
    <mergeCell ref="S60:U60"/>
    <mergeCell ref="V60:X60"/>
    <mergeCell ref="Y60:AA60"/>
    <mergeCell ref="AB60:AD60"/>
    <mergeCell ref="D59:K59"/>
    <mergeCell ref="M59:O59"/>
    <mergeCell ref="P59:R59"/>
    <mergeCell ref="S59:U59"/>
    <mergeCell ref="V59:X59"/>
    <mergeCell ref="Y59:AA59"/>
    <mergeCell ref="D58:K58"/>
    <mergeCell ref="M58:O58"/>
    <mergeCell ref="P58:R58"/>
    <mergeCell ref="S58:U58"/>
    <mergeCell ref="V58:X58"/>
    <mergeCell ref="Y58:AA58"/>
    <mergeCell ref="AB58:AD58"/>
    <mergeCell ref="AE58:AG58"/>
    <mergeCell ref="AH58:AJ58"/>
    <mergeCell ref="D57:K57"/>
    <mergeCell ref="M57:O57"/>
    <mergeCell ref="P57:R57"/>
    <mergeCell ref="S57:U57"/>
    <mergeCell ref="V57:X57"/>
    <mergeCell ref="Y57:AA57"/>
    <mergeCell ref="AB57:AD57"/>
    <mergeCell ref="AE57:AG57"/>
    <mergeCell ref="AH57:AJ57"/>
    <mergeCell ref="D56:K56"/>
    <mergeCell ref="M56:O56"/>
    <mergeCell ref="P56:R56"/>
    <mergeCell ref="S56:U56"/>
    <mergeCell ref="V56:X56"/>
    <mergeCell ref="Y56:AA56"/>
    <mergeCell ref="AB56:AD56"/>
    <mergeCell ref="AE56:AG56"/>
    <mergeCell ref="AH56:AJ56"/>
    <mergeCell ref="D55:K55"/>
    <mergeCell ref="M55:O55"/>
    <mergeCell ref="P55:R55"/>
    <mergeCell ref="S55:U55"/>
    <mergeCell ref="V55:X55"/>
    <mergeCell ref="Y55:AA55"/>
    <mergeCell ref="AB55:AD55"/>
    <mergeCell ref="AE55:AG55"/>
    <mergeCell ref="AH55:AJ55"/>
    <mergeCell ref="D54:K54"/>
    <mergeCell ref="M54:O54"/>
    <mergeCell ref="P54:R54"/>
    <mergeCell ref="S54:U54"/>
    <mergeCell ref="V54:X54"/>
    <mergeCell ref="Y54:AA54"/>
    <mergeCell ref="AB54:AD54"/>
    <mergeCell ref="AE54:AG54"/>
    <mergeCell ref="AH54:AJ54"/>
    <mergeCell ref="D175:K175"/>
    <mergeCell ref="L175:T175"/>
    <mergeCell ref="D176:K176"/>
    <mergeCell ref="L176:T176"/>
    <mergeCell ref="D177:K177"/>
    <mergeCell ref="L177:T177"/>
    <mergeCell ref="D172:K172"/>
    <mergeCell ref="L172:T172"/>
    <mergeCell ref="D173:K173"/>
    <mergeCell ref="L173:T173"/>
    <mergeCell ref="D174:K174"/>
    <mergeCell ref="L174:T174"/>
    <mergeCell ref="D169:K169"/>
    <mergeCell ref="L169:T169"/>
    <mergeCell ref="D170:K170"/>
    <mergeCell ref="L170:T170"/>
    <mergeCell ref="D171:K171"/>
    <mergeCell ref="L171:T171"/>
    <mergeCell ref="D166:K166"/>
    <mergeCell ref="L166:T166"/>
    <mergeCell ref="D167:K167"/>
    <mergeCell ref="L167:T167"/>
    <mergeCell ref="D168:K168"/>
    <mergeCell ref="L168:T168"/>
    <mergeCell ref="D128:L128"/>
    <mergeCell ref="Q112:T112"/>
    <mergeCell ref="D163:K163"/>
    <mergeCell ref="L163:T163"/>
    <mergeCell ref="D164:K164"/>
    <mergeCell ref="L164:T164"/>
    <mergeCell ref="D165:K165"/>
    <mergeCell ref="L165:T165"/>
    <mergeCell ref="D160:K160"/>
    <mergeCell ref="L160:T160"/>
    <mergeCell ref="D161:K161"/>
    <mergeCell ref="L161:T161"/>
    <mergeCell ref="D162:K162"/>
    <mergeCell ref="L162:T162"/>
    <mergeCell ref="J93:K93"/>
    <mergeCell ref="E93:I93"/>
    <mergeCell ref="D52:L52"/>
    <mergeCell ref="D158:K158"/>
    <mergeCell ref="L158:T158"/>
    <mergeCell ref="D159:K159"/>
    <mergeCell ref="L159:T159"/>
    <mergeCell ref="D53:K53"/>
    <mergeCell ref="M53:O53"/>
    <mergeCell ref="P53:R53"/>
    <mergeCell ref="S53:U53"/>
    <mergeCell ref="M52:O52"/>
    <mergeCell ref="C148:E148"/>
    <mergeCell ref="D129:L129"/>
    <mergeCell ref="Q142:T142"/>
    <mergeCell ref="I148:O148"/>
    <mergeCell ref="D142:K142"/>
    <mergeCell ref="D141:L141"/>
    <mergeCell ref="D130:L130"/>
    <mergeCell ref="D121:L121"/>
    <mergeCell ref="D122:L122"/>
    <mergeCell ref="D125:L125"/>
    <mergeCell ref="D123:L123"/>
    <mergeCell ref="L156:T156"/>
    <mergeCell ref="M128:P128"/>
    <mergeCell ref="M125:P125"/>
    <mergeCell ref="M135:P139"/>
    <mergeCell ref="Q120:T120"/>
    <mergeCell ref="M51:O51"/>
    <mergeCell ref="D110:L110"/>
    <mergeCell ref="D94:L94"/>
    <mergeCell ref="D98:L102"/>
    <mergeCell ref="D120:L120"/>
    <mergeCell ref="D118:L118"/>
    <mergeCell ref="D119:L119"/>
    <mergeCell ref="D103:L103"/>
    <mergeCell ref="E111:K111"/>
    <mergeCell ref="D112:L112"/>
    <mergeCell ref="D113:L113"/>
    <mergeCell ref="D114:L114"/>
    <mergeCell ref="E117:K117"/>
    <mergeCell ref="D106:L106"/>
    <mergeCell ref="D107:L107"/>
    <mergeCell ref="D109:L109"/>
    <mergeCell ref="D108:L108"/>
    <mergeCell ref="D115:L115"/>
    <mergeCell ref="D116:L116"/>
    <mergeCell ref="D105:L105"/>
    <mergeCell ref="D104:L104"/>
    <mergeCell ref="AE51:AG51"/>
    <mergeCell ref="AE93:AG93"/>
    <mergeCell ref="M141:P141"/>
    <mergeCell ref="AB94:AD94"/>
    <mergeCell ref="Y94:AA94"/>
    <mergeCell ref="U99:X102"/>
    <mergeCell ref="Y110:AB110"/>
    <mergeCell ref="U107:X107"/>
    <mergeCell ref="U118:X118"/>
    <mergeCell ref="U117:X117"/>
    <mergeCell ref="M112:P112"/>
    <mergeCell ref="M123:P123"/>
    <mergeCell ref="Q123:T123"/>
    <mergeCell ref="AC118:AF118"/>
    <mergeCell ref="AG127:AJ127"/>
    <mergeCell ref="AC125:AF125"/>
    <mergeCell ref="AG126:AJ126"/>
    <mergeCell ref="AC120:AF120"/>
    <mergeCell ref="AC119:AF119"/>
    <mergeCell ref="Q118:T118"/>
    <mergeCell ref="M119:P119"/>
    <mergeCell ref="M118:P118"/>
    <mergeCell ref="U105:X105"/>
    <mergeCell ref="P94:R94"/>
    <mergeCell ref="M94:O94"/>
    <mergeCell ref="M117:P117"/>
    <mergeCell ref="M44:O49"/>
    <mergeCell ref="AB46:AD49"/>
    <mergeCell ref="P50:R50"/>
    <mergeCell ref="AE50:AG50"/>
    <mergeCell ref="Y50:AA50"/>
    <mergeCell ref="AE44:AJ45"/>
    <mergeCell ref="S46:U49"/>
    <mergeCell ref="S52:U52"/>
    <mergeCell ref="V52:X52"/>
    <mergeCell ref="V93:X93"/>
    <mergeCell ref="Q111:T111"/>
    <mergeCell ref="M106:P106"/>
    <mergeCell ref="M109:P109"/>
    <mergeCell ref="V53:X53"/>
    <mergeCell ref="Y53:AA53"/>
    <mergeCell ref="AB53:AD53"/>
    <mergeCell ref="AE53:AG53"/>
    <mergeCell ref="AH53:AJ53"/>
    <mergeCell ref="AB59:AD59"/>
    <mergeCell ref="AE59:AG59"/>
    <mergeCell ref="AH59:AJ59"/>
    <mergeCell ref="B153:E153"/>
    <mergeCell ref="C151:E151"/>
    <mergeCell ref="M144:P144"/>
    <mergeCell ref="D144:L144"/>
    <mergeCell ref="M157:T157"/>
    <mergeCell ref="Y126:AB126"/>
    <mergeCell ref="U127:X127"/>
    <mergeCell ref="U129:X129"/>
    <mergeCell ref="Q144:T144"/>
    <mergeCell ref="D156:K156"/>
    <mergeCell ref="D157:K157"/>
    <mergeCell ref="Q140:T140"/>
    <mergeCell ref="Q143:T143"/>
    <mergeCell ref="D126:L126"/>
    <mergeCell ref="D127:L127"/>
    <mergeCell ref="U144:X144"/>
    <mergeCell ref="Y144:AB144"/>
    <mergeCell ref="Q135:AF135"/>
    <mergeCell ref="Q127:T127"/>
    <mergeCell ref="M129:P129"/>
    <mergeCell ref="M130:P130"/>
    <mergeCell ref="Q129:T129"/>
    <mergeCell ref="M140:P140"/>
    <mergeCell ref="M127:P127"/>
    <mergeCell ref="D124:L124"/>
    <mergeCell ref="Q141:T141"/>
    <mergeCell ref="U122:X122"/>
    <mergeCell ref="U120:X120"/>
    <mergeCell ref="Y120:AB120"/>
    <mergeCell ref="Y121:AB121"/>
    <mergeCell ref="M121:P121"/>
    <mergeCell ref="M143:P143"/>
    <mergeCell ref="D135:L139"/>
    <mergeCell ref="D140:L140"/>
    <mergeCell ref="D143:L143"/>
    <mergeCell ref="Y141:AB141"/>
    <mergeCell ref="Y143:AB143"/>
    <mergeCell ref="Y122:AB122"/>
    <mergeCell ref="Y142:AB142"/>
    <mergeCell ref="U128:X128"/>
    <mergeCell ref="M126:P126"/>
    <mergeCell ref="M124:P124"/>
    <mergeCell ref="M142:P142"/>
    <mergeCell ref="Q122:T122"/>
    <mergeCell ref="M120:P120"/>
    <mergeCell ref="Y129:AB129"/>
    <mergeCell ref="U136:X139"/>
    <mergeCell ref="Y128:AB128"/>
    <mergeCell ref="AC144:AF144"/>
    <mergeCell ref="AG144:AJ144"/>
    <mergeCell ref="U126:X126"/>
    <mergeCell ref="Y127:AB127"/>
    <mergeCell ref="U121:X121"/>
    <mergeCell ref="AC127:AF127"/>
    <mergeCell ref="Y125:AB125"/>
    <mergeCell ref="AC126:AF126"/>
    <mergeCell ref="I151:O151"/>
    <mergeCell ref="AD148:AJ148"/>
    <mergeCell ref="I147:O147"/>
    <mergeCell ref="Y148:AB148"/>
    <mergeCell ref="AD147:AJ147"/>
    <mergeCell ref="I150:O150"/>
    <mergeCell ref="S147:X148"/>
    <mergeCell ref="AG135:AJ139"/>
    <mergeCell ref="AC136:AF139"/>
    <mergeCell ref="AG130:AJ130"/>
    <mergeCell ref="AG133:AJ133"/>
    <mergeCell ref="AC128:AF128"/>
    <mergeCell ref="Q126:T126"/>
    <mergeCell ref="Q130:T130"/>
    <mergeCell ref="Q128:T128"/>
    <mergeCell ref="Y136:AB139"/>
    <mergeCell ref="M21:P21"/>
    <mergeCell ref="B17:B20"/>
    <mergeCell ref="D23:L23"/>
    <mergeCell ref="Q38:T38"/>
    <mergeCell ref="AH11:AJ11"/>
    <mergeCell ref="U18:X20"/>
    <mergeCell ref="AH12:AJ12"/>
    <mergeCell ref="AE13:AG13"/>
    <mergeCell ref="AE12:AG12"/>
    <mergeCell ref="AH13:AJ13"/>
    <mergeCell ref="AH14:AJ14"/>
    <mergeCell ref="AG17:AJ20"/>
    <mergeCell ref="B15:AG15"/>
    <mergeCell ref="M38:P38"/>
    <mergeCell ref="D22:L22"/>
    <mergeCell ref="U38:X38"/>
    <mergeCell ref="AG38:AJ38"/>
    <mergeCell ref="E38:K38"/>
    <mergeCell ref="M25:P25"/>
    <mergeCell ref="Q25:T25"/>
    <mergeCell ref="U25:X25"/>
    <mergeCell ref="Y25:AB25"/>
    <mergeCell ref="AC25:AF25"/>
    <mergeCell ref="AG25:AJ25"/>
    <mergeCell ref="AH6:AJ6"/>
    <mergeCell ref="AH7:AJ7"/>
    <mergeCell ref="AH8:AJ8"/>
    <mergeCell ref="AH10:AJ10"/>
    <mergeCell ref="B12:N12"/>
    <mergeCell ref="P8:V8"/>
    <mergeCell ref="Q18:T20"/>
    <mergeCell ref="C17:C20"/>
    <mergeCell ref="M17:P20"/>
    <mergeCell ref="Y18:AB20"/>
    <mergeCell ref="AG22:AJ22"/>
    <mergeCell ref="U23:X23"/>
    <mergeCell ref="Y21:AB21"/>
    <mergeCell ref="AC22:AF22"/>
    <mergeCell ref="AC21:AF21"/>
    <mergeCell ref="Q21:T21"/>
    <mergeCell ref="Q23:T23"/>
    <mergeCell ref="B4:AG4"/>
    <mergeCell ref="B13:N13"/>
    <mergeCell ref="AG21:AJ21"/>
    <mergeCell ref="B5:AG5"/>
    <mergeCell ref="B11:N11"/>
    <mergeCell ref="O10:AD10"/>
    <mergeCell ref="O12:AD12"/>
    <mergeCell ref="O11:AD11"/>
    <mergeCell ref="B10:N10"/>
    <mergeCell ref="AE11:AG11"/>
    <mergeCell ref="D21:L21"/>
    <mergeCell ref="U21:X21"/>
    <mergeCell ref="AE10:AG10"/>
    <mergeCell ref="AE14:AG14"/>
    <mergeCell ref="B14:N14"/>
    <mergeCell ref="D17:L20"/>
    <mergeCell ref="AC18:AF20"/>
    <mergeCell ref="M105:P105"/>
    <mergeCell ref="Q115:T115"/>
    <mergeCell ref="Q110:T110"/>
    <mergeCell ref="M107:P107"/>
    <mergeCell ref="M104:P104"/>
    <mergeCell ref="Q105:T105"/>
    <mergeCell ref="Y104:AB104"/>
    <mergeCell ref="B3:AG3"/>
    <mergeCell ref="B6:AG6"/>
    <mergeCell ref="AE8:AG8"/>
    <mergeCell ref="AD7:AG7"/>
    <mergeCell ref="Q17:AF17"/>
    <mergeCell ref="AC38:AF38"/>
    <mergeCell ref="P44:R49"/>
    <mergeCell ref="Q22:T22"/>
    <mergeCell ref="M22:P22"/>
    <mergeCell ref="M23:P23"/>
    <mergeCell ref="S44:AD45"/>
    <mergeCell ref="U22:X22"/>
    <mergeCell ref="Y23:AB23"/>
    <mergeCell ref="AC23:AF23"/>
    <mergeCell ref="Y38:AB38"/>
    <mergeCell ref="AG23:AJ23"/>
    <mergeCell ref="Y22:AB22"/>
    <mergeCell ref="M93:O93"/>
    <mergeCell ref="M114:P114"/>
    <mergeCell ref="M108:P108"/>
    <mergeCell ref="Q108:T108"/>
    <mergeCell ref="U109:X109"/>
    <mergeCell ref="U113:X113"/>
    <mergeCell ref="Y112:AB112"/>
    <mergeCell ref="Y111:AB111"/>
    <mergeCell ref="Y109:AB109"/>
    <mergeCell ref="Y108:AB108"/>
    <mergeCell ref="M113:P113"/>
    <mergeCell ref="Q113:T113"/>
    <mergeCell ref="U111:X111"/>
    <mergeCell ref="U112:X112"/>
    <mergeCell ref="Q107:T107"/>
    <mergeCell ref="Y113:AB113"/>
    <mergeCell ref="U103:X103"/>
    <mergeCell ref="U110:X110"/>
    <mergeCell ref="Y93:AA93"/>
    <mergeCell ref="Y103:AB103"/>
    <mergeCell ref="Q103:T103"/>
    <mergeCell ref="S94:U94"/>
    <mergeCell ref="Q99:T102"/>
    <mergeCell ref="B96:AF96"/>
    <mergeCell ref="U125:X125"/>
    <mergeCell ref="AG125:AJ125"/>
    <mergeCell ref="AH9:AJ9"/>
    <mergeCell ref="AE94:AG94"/>
    <mergeCell ref="AG96:AJ96"/>
    <mergeCell ref="AC104:AF104"/>
    <mergeCell ref="Q124:T124"/>
    <mergeCell ref="Q125:T125"/>
    <mergeCell ref="Q121:T121"/>
    <mergeCell ref="AH52:AJ52"/>
    <mergeCell ref="AE52:AG52"/>
    <mergeCell ref="AB52:AD52"/>
    <mergeCell ref="AH93:AJ93"/>
    <mergeCell ref="U115:X115"/>
    <mergeCell ref="AC109:AF109"/>
    <mergeCell ref="AG109:AJ109"/>
    <mergeCell ref="AC110:AF110"/>
    <mergeCell ref="AC108:AF108"/>
    <mergeCell ref="AC103:AF103"/>
    <mergeCell ref="AC105:AF105"/>
    <mergeCell ref="AC99:AF102"/>
    <mergeCell ref="AG108:AJ108"/>
    <mergeCell ref="AG107:AJ107"/>
    <mergeCell ref="V94:X94"/>
    <mergeCell ref="AG129:AJ129"/>
    <mergeCell ref="AC129:AF129"/>
    <mergeCell ref="AG128:AJ128"/>
    <mergeCell ref="Y99:AB102"/>
    <mergeCell ref="AC142:AF142"/>
    <mergeCell ref="AC143:AF143"/>
    <mergeCell ref="Y140:AB140"/>
    <mergeCell ref="U141:X141"/>
    <mergeCell ref="Q136:T139"/>
    <mergeCell ref="Y130:AB130"/>
    <mergeCell ref="U140:X140"/>
    <mergeCell ref="AC130:AF130"/>
    <mergeCell ref="AC140:AF140"/>
    <mergeCell ref="U130:X130"/>
    <mergeCell ref="AG143:AJ143"/>
    <mergeCell ref="AG140:AJ140"/>
    <mergeCell ref="AG141:AJ141"/>
    <mergeCell ref="AC141:AF141"/>
    <mergeCell ref="U142:X142"/>
    <mergeCell ref="U143:X143"/>
    <mergeCell ref="AG142:AJ142"/>
    <mergeCell ref="Q114:T114"/>
    <mergeCell ref="U114:X114"/>
    <mergeCell ref="Y114:AB114"/>
    <mergeCell ref="Y52:AA52"/>
    <mergeCell ref="AE46:AG49"/>
    <mergeCell ref="AB50:AD50"/>
    <mergeCell ref="AH50:AJ50"/>
    <mergeCell ref="AG42:AJ42"/>
    <mergeCell ref="B42:AF42"/>
    <mergeCell ref="Y46:AA49"/>
    <mergeCell ref="AH46:AJ49"/>
    <mergeCell ref="S50:U50"/>
    <mergeCell ref="V50:X50"/>
    <mergeCell ref="V46:X49"/>
    <mergeCell ref="Y51:AA51"/>
    <mergeCell ref="AB51:AD51"/>
    <mergeCell ref="AH51:AJ51"/>
    <mergeCell ref="M50:O50"/>
    <mergeCell ref="P51:R51"/>
    <mergeCell ref="S51:U51"/>
    <mergeCell ref="P52:R52"/>
    <mergeCell ref="D44:L49"/>
    <mergeCell ref="D50:L50"/>
    <mergeCell ref="D51:L51"/>
    <mergeCell ref="S93:U93"/>
    <mergeCell ref="AB93:AD93"/>
    <mergeCell ref="Q104:T104"/>
    <mergeCell ref="U104:X104"/>
    <mergeCell ref="AC121:AF121"/>
    <mergeCell ref="AG111:AJ111"/>
    <mergeCell ref="AG112:AJ112"/>
    <mergeCell ref="AC112:AF112"/>
    <mergeCell ref="Y105:AB105"/>
    <mergeCell ref="AH94:AJ94"/>
    <mergeCell ref="AG105:AJ105"/>
    <mergeCell ref="AG104:AJ104"/>
    <mergeCell ref="AG103:AJ103"/>
    <mergeCell ref="P93:R93"/>
    <mergeCell ref="U116:X116"/>
    <mergeCell ref="M103:P103"/>
    <mergeCell ref="M98:P102"/>
    <mergeCell ref="Q98:AF98"/>
    <mergeCell ref="AG98:AJ102"/>
    <mergeCell ref="Y107:AB107"/>
    <mergeCell ref="AG106:AJ106"/>
    <mergeCell ref="AC107:AF107"/>
    <mergeCell ref="AC106:AF106"/>
    <mergeCell ref="Y106:AB106"/>
    <mergeCell ref="Y124:AB124"/>
    <mergeCell ref="AG123:AJ123"/>
    <mergeCell ref="M110:P110"/>
    <mergeCell ref="Y118:AB118"/>
    <mergeCell ref="Q106:T106"/>
    <mergeCell ref="AG122:AJ122"/>
    <mergeCell ref="M122:P122"/>
    <mergeCell ref="U106:X106"/>
    <mergeCell ref="AC111:AF111"/>
    <mergeCell ref="Q109:T109"/>
    <mergeCell ref="AC113:AF113"/>
    <mergeCell ref="Y117:AB117"/>
    <mergeCell ref="AG119:AJ119"/>
    <mergeCell ref="AG118:AJ118"/>
    <mergeCell ref="M116:P116"/>
    <mergeCell ref="M115:P115"/>
    <mergeCell ref="M111:P111"/>
    <mergeCell ref="AC117:AF117"/>
    <mergeCell ref="Q117:T117"/>
    <mergeCell ref="Q116:T116"/>
    <mergeCell ref="Q119:T119"/>
    <mergeCell ref="V51:X51"/>
    <mergeCell ref="U123:X123"/>
    <mergeCell ref="AC124:AF124"/>
    <mergeCell ref="AG124:AJ124"/>
    <mergeCell ref="AC122:AF122"/>
    <mergeCell ref="Y123:AB123"/>
    <mergeCell ref="AC123:AF123"/>
    <mergeCell ref="U124:X124"/>
    <mergeCell ref="Y115:AB115"/>
    <mergeCell ref="AC115:AF115"/>
    <mergeCell ref="AG115:AJ115"/>
    <mergeCell ref="AG117:AJ117"/>
    <mergeCell ref="Y116:AB116"/>
    <mergeCell ref="AG113:AJ113"/>
    <mergeCell ref="AC114:AF114"/>
    <mergeCell ref="AC116:AF116"/>
    <mergeCell ref="AG110:AJ110"/>
    <mergeCell ref="U108:X108"/>
    <mergeCell ref="AG121:AJ121"/>
    <mergeCell ref="U119:X119"/>
    <mergeCell ref="Y119:AB119"/>
    <mergeCell ref="AG114:AJ114"/>
    <mergeCell ref="AG120:AJ120"/>
    <mergeCell ref="AG116:AJ116"/>
  </mergeCells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39" max="16383" man="1"/>
    <brk id="94" max="16383" man="1"/>
    <brk id="130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80"/>
  <sheetViews>
    <sheetView showZeros="0" tabSelected="1" topLeftCell="A2" workbookViewId="0">
      <pane ySplit="10" topLeftCell="A12" activePane="bottomLeft" state="frozen"/>
      <selection activeCell="A2" sqref="A2"/>
      <selection pane="bottomLeft"/>
    </sheetView>
  </sheetViews>
  <sheetFormatPr defaultRowHeight="12.75" x14ac:dyDescent="0.2"/>
  <cols>
    <col min="1" max="1" width="0.85546875" style="4" customWidth="1"/>
    <col min="2" max="2" width="33.7109375" style="5" customWidth="1"/>
    <col min="3" max="3" width="5" style="5" customWidth="1"/>
    <col min="4" max="4" width="4.28515625" style="5" customWidth="1"/>
    <col min="5" max="5" width="4.7109375" style="5" customWidth="1"/>
    <col min="6" max="6" width="2.5703125" style="5" customWidth="1"/>
    <col min="7" max="7" width="2.140625" style="5" customWidth="1"/>
    <col min="8" max="8" width="1.85546875" style="5" customWidth="1"/>
    <col min="9" max="9" width="5" style="5" customWidth="1"/>
    <col min="10" max="10" width="3.5703125" style="5" customWidth="1"/>
    <col min="11" max="11" width="2.5703125" style="5" customWidth="1"/>
    <col min="12" max="12" width="4.7109375" style="5" hidden="1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0.28515625" style="2" hidden="1" customWidth="1"/>
    <col min="38" max="38" width="39.28515625" style="70" hidden="1" customWidth="1"/>
    <col min="39" max="48" width="16.7109375" style="1" hidden="1" customWidth="1"/>
    <col min="49" max="49" width="17.7109375" style="1" hidden="1" customWidth="1"/>
    <col min="50" max="50" width="0" style="1" hidden="1" customWidth="1"/>
    <col min="51" max="16384" width="9.140625" style="4"/>
  </cols>
  <sheetData>
    <row r="1" spans="2:50" ht="5.0999999999999996" customHeight="1" x14ac:dyDescent="0.2"/>
    <row r="2" spans="2:50" ht="5.0999999999999996" customHeight="1" x14ac:dyDescent="0.2"/>
    <row r="3" spans="2:50" ht="15" x14ac:dyDescent="0.2">
      <c r="B3" s="428" t="s">
        <v>59</v>
      </c>
      <c r="C3" s="428"/>
      <c r="D3" s="428"/>
      <c r="E3" s="428"/>
      <c r="F3" s="428"/>
      <c r="G3" s="428"/>
      <c r="H3" s="428"/>
      <c r="I3" s="428"/>
      <c r="J3" s="428"/>
      <c r="K3" s="428"/>
      <c r="L3" s="428"/>
      <c r="M3" s="428"/>
      <c r="N3" s="428"/>
      <c r="O3" s="428"/>
      <c r="P3" s="428"/>
      <c r="Q3" s="428"/>
      <c r="R3" s="428"/>
      <c r="S3" s="428"/>
      <c r="T3" s="428"/>
      <c r="U3" s="428"/>
      <c r="V3" s="428"/>
      <c r="W3" s="428"/>
      <c r="X3" s="428"/>
      <c r="Y3" s="428"/>
      <c r="Z3" s="428"/>
      <c r="AA3" s="428"/>
      <c r="AB3" s="428"/>
      <c r="AC3" s="428"/>
      <c r="AD3" s="428"/>
      <c r="AE3" s="428"/>
      <c r="AF3" s="428"/>
      <c r="AG3" s="436" t="s">
        <v>73</v>
      </c>
      <c r="AH3" s="436"/>
      <c r="AI3" s="436"/>
      <c r="AJ3" s="436"/>
      <c r="AK3" s="294"/>
      <c r="AL3" s="216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2:50" x14ac:dyDescent="0.2">
      <c r="B4" s="22"/>
      <c r="C4" s="22"/>
      <c r="D4" s="22"/>
      <c r="E4" s="22"/>
      <c r="F4" s="22"/>
      <c r="G4" s="22"/>
      <c r="H4" s="22"/>
      <c r="I4" s="22"/>
      <c r="J4" s="22"/>
      <c r="K4" s="23"/>
      <c r="L4" s="23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35"/>
      <c r="Z4" s="24"/>
      <c r="AA4" s="24"/>
      <c r="AB4" s="24"/>
      <c r="AC4" s="24"/>
      <c r="AD4" s="24"/>
      <c r="AE4" s="25"/>
      <c r="AF4" s="25"/>
      <c r="AH4" s="36"/>
      <c r="AI4" s="36"/>
      <c r="AJ4" s="36"/>
      <c r="AK4" s="294"/>
      <c r="AL4" s="216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2:50" ht="12.75" customHeight="1" x14ac:dyDescent="0.2">
      <c r="B5" s="107"/>
      <c r="C5" s="108"/>
      <c r="D5" s="314" t="s">
        <v>87</v>
      </c>
      <c r="E5" s="314"/>
      <c r="F5" s="314"/>
      <c r="G5" s="314"/>
      <c r="H5" s="314"/>
      <c r="I5" s="314"/>
      <c r="J5" s="314"/>
      <c r="K5" s="314"/>
      <c r="L5" s="314"/>
      <c r="M5" s="369" t="s">
        <v>65</v>
      </c>
      <c r="N5" s="369"/>
      <c r="O5" s="369"/>
      <c r="P5" s="369" t="s">
        <v>66</v>
      </c>
      <c r="Q5" s="369"/>
      <c r="R5" s="369"/>
      <c r="S5" s="355" t="s">
        <v>11</v>
      </c>
      <c r="T5" s="355"/>
      <c r="U5" s="355"/>
      <c r="V5" s="355"/>
      <c r="W5" s="355"/>
      <c r="X5" s="355"/>
      <c r="Y5" s="355"/>
      <c r="Z5" s="355"/>
      <c r="AA5" s="355"/>
      <c r="AB5" s="355"/>
      <c r="AC5" s="355"/>
      <c r="AD5" s="355"/>
      <c r="AE5" s="369" t="s">
        <v>64</v>
      </c>
      <c r="AF5" s="369"/>
      <c r="AG5" s="369"/>
      <c r="AH5" s="369"/>
      <c r="AI5" s="369"/>
      <c r="AJ5" s="370"/>
      <c r="AK5" s="219"/>
      <c r="AL5" s="216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2:50" x14ac:dyDescent="0.2">
      <c r="B6" s="38"/>
      <c r="C6" s="67" t="s">
        <v>12</v>
      </c>
      <c r="D6" s="315"/>
      <c r="E6" s="315"/>
      <c r="F6" s="315"/>
      <c r="G6" s="315"/>
      <c r="H6" s="315"/>
      <c r="I6" s="315"/>
      <c r="J6" s="315"/>
      <c r="K6" s="315"/>
      <c r="L6" s="315"/>
      <c r="M6" s="371"/>
      <c r="N6" s="371"/>
      <c r="O6" s="371"/>
      <c r="P6" s="371"/>
      <c r="Q6" s="371"/>
      <c r="R6" s="371"/>
      <c r="S6" s="446"/>
      <c r="T6" s="446"/>
      <c r="U6" s="446"/>
      <c r="V6" s="446"/>
      <c r="W6" s="446"/>
      <c r="X6" s="446"/>
      <c r="Y6" s="446"/>
      <c r="Z6" s="446"/>
      <c r="AA6" s="446"/>
      <c r="AB6" s="446"/>
      <c r="AC6" s="446"/>
      <c r="AD6" s="446"/>
      <c r="AE6" s="432"/>
      <c r="AF6" s="432"/>
      <c r="AG6" s="432"/>
      <c r="AH6" s="432"/>
      <c r="AI6" s="432"/>
      <c r="AJ6" s="438"/>
      <c r="AK6" s="219"/>
      <c r="AL6" s="216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2:50" x14ac:dyDescent="0.2">
      <c r="B7" s="37"/>
      <c r="C7" s="67" t="s">
        <v>14</v>
      </c>
      <c r="D7" s="315"/>
      <c r="E7" s="315"/>
      <c r="F7" s="315"/>
      <c r="G7" s="315"/>
      <c r="H7" s="315"/>
      <c r="I7" s="315"/>
      <c r="J7" s="315"/>
      <c r="K7" s="315"/>
      <c r="L7" s="315"/>
      <c r="M7" s="371"/>
      <c r="N7" s="371"/>
      <c r="O7" s="371"/>
      <c r="P7" s="371"/>
      <c r="Q7" s="371"/>
      <c r="R7" s="371"/>
      <c r="S7" s="369" t="s">
        <v>85</v>
      </c>
      <c r="T7" s="369"/>
      <c r="U7" s="369"/>
      <c r="V7" s="369" t="s">
        <v>67</v>
      </c>
      <c r="W7" s="369"/>
      <c r="X7" s="369"/>
      <c r="Y7" s="404" t="s">
        <v>68</v>
      </c>
      <c r="Z7" s="404"/>
      <c r="AA7" s="404"/>
      <c r="AB7" s="369" t="s">
        <v>15</v>
      </c>
      <c r="AC7" s="369"/>
      <c r="AD7" s="369"/>
      <c r="AE7" s="369" t="s">
        <v>77</v>
      </c>
      <c r="AF7" s="369"/>
      <c r="AG7" s="369"/>
      <c r="AH7" s="369" t="s">
        <v>69</v>
      </c>
      <c r="AI7" s="369"/>
      <c r="AJ7" s="370"/>
      <c r="AK7" s="219"/>
      <c r="AL7" s="216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  <row r="8" spans="2:50" x14ac:dyDescent="0.2">
      <c r="B8" s="38" t="s">
        <v>13</v>
      </c>
      <c r="C8" s="67" t="s">
        <v>16</v>
      </c>
      <c r="D8" s="315"/>
      <c r="E8" s="315"/>
      <c r="F8" s="315"/>
      <c r="G8" s="315"/>
      <c r="H8" s="315"/>
      <c r="I8" s="315"/>
      <c r="J8" s="315"/>
      <c r="K8" s="315"/>
      <c r="L8" s="315"/>
      <c r="M8" s="371"/>
      <c r="N8" s="371"/>
      <c r="O8" s="371"/>
      <c r="P8" s="371"/>
      <c r="Q8" s="371"/>
      <c r="R8" s="371"/>
      <c r="S8" s="371"/>
      <c r="T8" s="371"/>
      <c r="U8" s="371"/>
      <c r="V8" s="371"/>
      <c r="W8" s="371"/>
      <c r="X8" s="371"/>
      <c r="Y8" s="405"/>
      <c r="Z8" s="405"/>
      <c r="AA8" s="405"/>
      <c r="AB8" s="371"/>
      <c r="AC8" s="371"/>
      <c r="AD8" s="371"/>
      <c r="AE8" s="371"/>
      <c r="AF8" s="371"/>
      <c r="AG8" s="371"/>
      <c r="AH8" s="371"/>
      <c r="AI8" s="371"/>
      <c r="AJ8" s="372"/>
      <c r="AK8" s="219"/>
      <c r="AL8" s="216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</row>
    <row r="9" spans="2:50" x14ac:dyDescent="0.2">
      <c r="B9" s="37"/>
      <c r="C9" s="67"/>
      <c r="D9" s="315"/>
      <c r="E9" s="315"/>
      <c r="F9" s="315"/>
      <c r="G9" s="315"/>
      <c r="H9" s="315"/>
      <c r="I9" s="315"/>
      <c r="J9" s="315"/>
      <c r="K9" s="315"/>
      <c r="L9" s="315"/>
      <c r="M9" s="371"/>
      <c r="N9" s="371"/>
      <c r="O9" s="371"/>
      <c r="P9" s="371"/>
      <c r="Q9" s="371"/>
      <c r="R9" s="371"/>
      <c r="S9" s="371"/>
      <c r="T9" s="371"/>
      <c r="U9" s="371"/>
      <c r="V9" s="371"/>
      <c r="W9" s="371"/>
      <c r="X9" s="371"/>
      <c r="Y9" s="405"/>
      <c r="Z9" s="405"/>
      <c r="AA9" s="405"/>
      <c r="AB9" s="371"/>
      <c r="AC9" s="371"/>
      <c r="AD9" s="371"/>
      <c r="AE9" s="371"/>
      <c r="AF9" s="371"/>
      <c r="AG9" s="371"/>
      <c r="AH9" s="371"/>
      <c r="AI9" s="371"/>
      <c r="AJ9" s="372"/>
      <c r="AK9" s="219"/>
      <c r="AL9" s="216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</row>
    <row r="10" spans="2:50" x14ac:dyDescent="0.2">
      <c r="B10" s="37"/>
      <c r="C10" s="67"/>
      <c r="D10" s="316"/>
      <c r="E10" s="316"/>
      <c r="F10" s="316"/>
      <c r="G10" s="316"/>
      <c r="H10" s="316"/>
      <c r="I10" s="316"/>
      <c r="J10" s="316"/>
      <c r="K10" s="316"/>
      <c r="L10" s="316"/>
      <c r="M10" s="432"/>
      <c r="N10" s="432"/>
      <c r="O10" s="432"/>
      <c r="P10" s="432"/>
      <c r="Q10" s="432"/>
      <c r="R10" s="432"/>
      <c r="S10" s="432"/>
      <c r="T10" s="432"/>
      <c r="U10" s="432"/>
      <c r="V10" s="432"/>
      <c r="W10" s="432"/>
      <c r="X10" s="432"/>
      <c r="Y10" s="437"/>
      <c r="Z10" s="437"/>
      <c r="AA10" s="437"/>
      <c r="AB10" s="432"/>
      <c r="AC10" s="432"/>
      <c r="AD10" s="432"/>
      <c r="AE10" s="432"/>
      <c r="AF10" s="432"/>
      <c r="AG10" s="432"/>
      <c r="AH10" s="432"/>
      <c r="AI10" s="432"/>
      <c r="AJ10" s="438"/>
      <c r="AK10" s="219"/>
      <c r="AL10" s="216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</row>
    <row r="11" spans="2:50" ht="13.5" thickBot="1" x14ac:dyDescent="0.25">
      <c r="B11" s="103">
        <v>1</v>
      </c>
      <c r="C11" s="295">
        <v>2</v>
      </c>
      <c r="D11" s="377">
        <v>3</v>
      </c>
      <c r="E11" s="377"/>
      <c r="F11" s="377"/>
      <c r="G11" s="377"/>
      <c r="H11" s="377"/>
      <c r="I11" s="377"/>
      <c r="J11" s="377"/>
      <c r="K11" s="377"/>
      <c r="L11" s="377"/>
      <c r="M11" s="355" t="s">
        <v>17</v>
      </c>
      <c r="N11" s="355"/>
      <c r="O11" s="355"/>
      <c r="P11" s="355" t="s">
        <v>18</v>
      </c>
      <c r="Q11" s="355"/>
      <c r="R11" s="355"/>
      <c r="S11" s="355" t="s">
        <v>19</v>
      </c>
      <c r="T11" s="355"/>
      <c r="U11" s="355"/>
      <c r="V11" s="355" t="s">
        <v>20</v>
      </c>
      <c r="W11" s="355"/>
      <c r="X11" s="355"/>
      <c r="Y11" s="429" t="s">
        <v>21</v>
      </c>
      <c r="Z11" s="429"/>
      <c r="AA11" s="429"/>
      <c r="AB11" s="355" t="s">
        <v>22</v>
      </c>
      <c r="AC11" s="355"/>
      <c r="AD11" s="355"/>
      <c r="AE11" s="355" t="s">
        <v>26</v>
      </c>
      <c r="AF11" s="355"/>
      <c r="AG11" s="355"/>
      <c r="AH11" s="355" t="s">
        <v>27</v>
      </c>
      <c r="AI11" s="355"/>
      <c r="AJ11" s="423"/>
      <c r="AK11" s="218"/>
      <c r="AL11" s="216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</row>
    <row r="12" spans="2:50" x14ac:dyDescent="0.2">
      <c r="B12" s="105" t="s">
        <v>28</v>
      </c>
      <c r="C12" s="90" t="s">
        <v>29</v>
      </c>
      <c r="D12" s="599" t="s">
        <v>24</v>
      </c>
      <c r="E12" s="600"/>
      <c r="F12" s="600"/>
      <c r="G12" s="600"/>
      <c r="H12" s="600"/>
      <c r="I12" s="600"/>
      <c r="J12" s="600"/>
      <c r="K12" s="600"/>
      <c r="L12" s="601"/>
      <c r="M12" s="376">
        <v>394673813.20999998</v>
      </c>
      <c r="N12" s="376"/>
      <c r="O12" s="376"/>
      <c r="P12" s="376">
        <v>394673813.20999998</v>
      </c>
      <c r="Q12" s="376"/>
      <c r="R12" s="376"/>
      <c r="S12" s="376">
        <v>368016075.98000002</v>
      </c>
      <c r="T12" s="376"/>
      <c r="U12" s="376"/>
      <c r="V12" s="376"/>
      <c r="W12" s="376"/>
      <c r="X12" s="376"/>
      <c r="Y12" s="376"/>
      <c r="Z12" s="376"/>
      <c r="AA12" s="376"/>
      <c r="AB12" s="376">
        <v>368016075.98000002</v>
      </c>
      <c r="AC12" s="376"/>
      <c r="AD12" s="376"/>
      <c r="AE12" s="376">
        <v>26657737.23</v>
      </c>
      <c r="AF12" s="376"/>
      <c r="AG12" s="376"/>
      <c r="AH12" s="376">
        <v>26657737.23</v>
      </c>
      <c r="AI12" s="376"/>
      <c r="AJ12" s="513"/>
      <c r="AK12" s="81"/>
      <c r="AL12" s="216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</row>
    <row r="13" spans="2:50" s="30" customFormat="1" x14ac:dyDescent="0.2">
      <c r="B13" s="106" t="s">
        <v>25</v>
      </c>
      <c r="C13" s="93"/>
      <c r="D13" s="300"/>
      <c r="E13" s="301"/>
      <c r="F13" s="301"/>
      <c r="G13" s="301"/>
      <c r="H13" s="301"/>
      <c r="I13" s="301"/>
      <c r="J13" s="301"/>
      <c r="K13" s="301"/>
      <c r="L13" s="302"/>
      <c r="M13" s="518"/>
      <c r="N13" s="518"/>
      <c r="O13" s="518"/>
      <c r="P13" s="518"/>
      <c r="Q13" s="518"/>
      <c r="R13" s="518"/>
      <c r="S13" s="518"/>
      <c r="T13" s="518"/>
      <c r="U13" s="518"/>
      <c r="V13" s="518"/>
      <c r="W13" s="518"/>
      <c r="X13" s="518"/>
      <c r="Y13" s="518"/>
      <c r="Z13" s="518"/>
      <c r="AA13" s="518"/>
      <c r="AB13" s="518"/>
      <c r="AC13" s="518"/>
      <c r="AD13" s="518"/>
      <c r="AE13" s="518"/>
      <c r="AF13" s="518"/>
      <c r="AG13" s="518"/>
      <c r="AH13" s="518"/>
      <c r="AI13" s="518"/>
      <c r="AJ13" s="519"/>
      <c r="AK13" s="76" t="s">
        <v>189</v>
      </c>
      <c r="AL13" s="292" t="s">
        <v>188</v>
      </c>
      <c r="AM13" s="11" t="s">
        <v>187</v>
      </c>
      <c r="AN13" s="11" t="s">
        <v>186</v>
      </c>
      <c r="AO13" s="11" t="s">
        <v>185</v>
      </c>
      <c r="AP13" s="11" t="s">
        <v>184</v>
      </c>
      <c r="AQ13" s="11" t="s">
        <v>183</v>
      </c>
      <c r="AR13" s="11" t="s">
        <v>182</v>
      </c>
      <c r="AS13" s="11" t="s">
        <v>181</v>
      </c>
      <c r="AT13" s="11" t="s">
        <v>180</v>
      </c>
      <c r="AU13" s="11" t="s">
        <v>179</v>
      </c>
      <c r="AV13" s="11" t="s">
        <v>178</v>
      </c>
      <c r="AW13" s="11"/>
      <c r="AX13" s="11"/>
    </row>
    <row r="14" spans="2:50" s="68" customFormat="1" ht="42.75" x14ac:dyDescent="0.2">
      <c r="B14" s="223" t="s">
        <v>194</v>
      </c>
      <c r="C14" s="217" t="s">
        <v>29</v>
      </c>
      <c r="D14" s="606" t="s">
        <v>193</v>
      </c>
      <c r="E14" s="607"/>
      <c r="F14" s="607"/>
      <c r="G14" s="607"/>
      <c r="H14" s="607"/>
      <c r="I14" s="607"/>
      <c r="J14" s="607"/>
      <c r="K14" s="608"/>
      <c r="L14" s="297"/>
      <c r="M14" s="574">
        <v>394673813.20999998</v>
      </c>
      <c r="N14" s="575"/>
      <c r="O14" s="576"/>
      <c r="P14" s="574">
        <v>394673813.20999998</v>
      </c>
      <c r="Q14" s="575"/>
      <c r="R14" s="576"/>
      <c r="S14" s="574">
        <v>368016075.98000002</v>
      </c>
      <c r="T14" s="575"/>
      <c r="U14" s="576"/>
      <c r="V14" s="574"/>
      <c r="W14" s="575"/>
      <c r="X14" s="576"/>
      <c r="Y14" s="574"/>
      <c r="Z14" s="575"/>
      <c r="AA14" s="576"/>
      <c r="AB14" s="574">
        <v>368016075.98000002</v>
      </c>
      <c r="AC14" s="575"/>
      <c r="AD14" s="576"/>
      <c r="AE14" s="574">
        <v>0</v>
      </c>
      <c r="AF14" s="575"/>
      <c r="AG14" s="576"/>
      <c r="AH14" s="574">
        <v>0</v>
      </c>
      <c r="AI14" s="575"/>
      <c r="AJ14" s="577"/>
      <c r="AK14" s="213"/>
      <c r="AL14" s="212" t="s">
        <v>195</v>
      </c>
      <c r="AM14" s="211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</row>
    <row r="15" spans="2:50" s="68" customFormat="1" ht="32.25" x14ac:dyDescent="0.2">
      <c r="B15" s="226" t="s">
        <v>197</v>
      </c>
      <c r="C15" s="225" t="s">
        <v>29</v>
      </c>
      <c r="D15" s="639" t="s">
        <v>196</v>
      </c>
      <c r="E15" s="640"/>
      <c r="F15" s="640"/>
      <c r="G15" s="640"/>
      <c r="H15" s="640"/>
      <c r="I15" s="640"/>
      <c r="J15" s="640"/>
      <c r="K15" s="641"/>
      <c r="L15" s="224"/>
      <c r="M15" s="603">
        <v>394250913.20999998</v>
      </c>
      <c r="N15" s="604"/>
      <c r="O15" s="605"/>
      <c r="P15" s="603">
        <v>394250913.20999998</v>
      </c>
      <c r="Q15" s="604"/>
      <c r="R15" s="605"/>
      <c r="S15" s="603">
        <v>367801765.98000002</v>
      </c>
      <c r="T15" s="604"/>
      <c r="U15" s="605"/>
      <c r="V15" s="603"/>
      <c r="W15" s="604"/>
      <c r="X15" s="605"/>
      <c r="Y15" s="603"/>
      <c r="Z15" s="604"/>
      <c r="AA15" s="605"/>
      <c r="AB15" s="603">
        <v>367801765.98000002</v>
      </c>
      <c r="AC15" s="604"/>
      <c r="AD15" s="605"/>
      <c r="AE15" s="603">
        <v>0</v>
      </c>
      <c r="AF15" s="604"/>
      <c r="AG15" s="605"/>
      <c r="AH15" s="603">
        <v>0</v>
      </c>
      <c r="AI15" s="604"/>
      <c r="AJ15" s="642"/>
      <c r="AK15" s="213"/>
      <c r="AL15" s="212" t="s">
        <v>198</v>
      </c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</row>
    <row r="16" spans="2:50" s="68" customFormat="1" ht="42.75" x14ac:dyDescent="0.2">
      <c r="B16" s="223" t="s">
        <v>200</v>
      </c>
      <c r="C16" s="217" t="s">
        <v>29</v>
      </c>
      <c r="D16" s="606" t="s">
        <v>199</v>
      </c>
      <c r="E16" s="607"/>
      <c r="F16" s="607"/>
      <c r="G16" s="607"/>
      <c r="H16" s="607"/>
      <c r="I16" s="607"/>
      <c r="J16" s="607"/>
      <c r="K16" s="608"/>
      <c r="L16" s="297"/>
      <c r="M16" s="574">
        <v>394250913.20999998</v>
      </c>
      <c r="N16" s="575"/>
      <c r="O16" s="576"/>
      <c r="P16" s="574">
        <v>394250913.20999998</v>
      </c>
      <c r="Q16" s="575"/>
      <c r="R16" s="576"/>
      <c r="S16" s="574">
        <v>367801765.98000002</v>
      </c>
      <c r="T16" s="575"/>
      <c r="U16" s="576"/>
      <c r="V16" s="574"/>
      <c r="W16" s="575"/>
      <c r="X16" s="576"/>
      <c r="Y16" s="574"/>
      <c r="Z16" s="575"/>
      <c r="AA16" s="576"/>
      <c r="AB16" s="574">
        <v>367801765.98000002</v>
      </c>
      <c r="AC16" s="575"/>
      <c r="AD16" s="576"/>
      <c r="AE16" s="574">
        <v>0</v>
      </c>
      <c r="AF16" s="575"/>
      <c r="AG16" s="576"/>
      <c r="AH16" s="574">
        <v>0</v>
      </c>
      <c r="AI16" s="575"/>
      <c r="AJ16" s="577"/>
      <c r="AK16" s="213"/>
      <c r="AL16" s="212" t="s">
        <v>201</v>
      </c>
      <c r="AM16" s="211"/>
      <c r="AN16" s="211"/>
      <c r="AO16" s="211"/>
      <c r="AP16" s="211"/>
      <c r="AQ16" s="211"/>
      <c r="AR16" s="211"/>
      <c r="AS16" s="211"/>
      <c r="AT16" s="211"/>
      <c r="AU16" s="211"/>
      <c r="AV16" s="211"/>
      <c r="AW16" s="211"/>
      <c r="AX16" s="211"/>
    </row>
    <row r="17" spans="2:50" s="68" customFormat="1" ht="53.25" x14ac:dyDescent="0.2">
      <c r="B17" s="226" t="s">
        <v>203</v>
      </c>
      <c r="C17" s="225" t="s">
        <v>29</v>
      </c>
      <c r="D17" s="639" t="s">
        <v>202</v>
      </c>
      <c r="E17" s="640"/>
      <c r="F17" s="640"/>
      <c r="G17" s="640"/>
      <c r="H17" s="640"/>
      <c r="I17" s="640"/>
      <c r="J17" s="640"/>
      <c r="K17" s="641"/>
      <c r="L17" s="224"/>
      <c r="M17" s="603">
        <v>394250913.20999998</v>
      </c>
      <c r="N17" s="604"/>
      <c r="O17" s="605"/>
      <c r="P17" s="603">
        <v>394250913.20999998</v>
      </c>
      <c r="Q17" s="604"/>
      <c r="R17" s="605"/>
      <c r="S17" s="603">
        <v>367801765.98000002</v>
      </c>
      <c r="T17" s="604"/>
      <c r="U17" s="605"/>
      <c r="V17" s="603"/>
      <c r="W17" s="604"/>
      <c r="X17" s="605"/>
      <c r="Y17" s="603"/>
      <c r="Z17" s="604"/>
      <c r="AA17" s="605"/>
      <c r="AB17" s="603">
        <v>367801765.98000002</v>
      </c>
      <c r="AC17" s="604"/>
      <c r="AD17" s="605"/>
      <c r="AE17" s="603">
        <v>0</v>
      </c>
      <c r="AF17" s="604"/>
      <c r="AG17" s="605"/>
      <c r="AH17" s="603">
        <v>0</v>
      </c>
      <c r="AI17" s="604"/>
      <c r="AJ17" s="642"/>
      <c r="AK17" s="213"/>
      <c r="AL17" s="212" t="s">
        <v>204</v>
      </c>
      <c r="AM17" s="211"/>
      <c r="AN17" s="211"/>
      <c r="AO17" s="211"/>
      <c r="AP17" s="211"/>
      <c r="AQ17" s="211"/>
      <c r="AR17" s="211"/>
      <c r="AS17" s="211"/>
      <c r="AT17" s="211"/>
      <c r="AU17" s="211"/>
      <c r="AV17" s="211"/>
      <c r="AW17" s="211"/>
      <c r="AX17" s="211"/>
    </row>
    <row r="18" spans="2:50" s="68" customFormat="1" ht="95.25" x14ac:dyDescent="0.2">
      <c r="B18" s="226" t="s">
        <v>206</v>
      </c>
      <c r="C18" s="225" t="s">
        <v>29</v>
      </c>
      <c r="D18" s="639" t="s">
        <v>205</v>
      </c>
      <c r="E18" s="640"/>
      <c r="F18" s="640"/>
      <c r="G18" s="640"/>
      <c r="H18" s="640"/>
      <c r="I18" s="640"/>
      <c r="J18" s="640"/>
      <c r="K18" s="641"/>
      <c r="L18" s="224"/>
      <c r="M18" s="603">
        <v>394250913.20999998</v>
      </c>
      <c r="N18" s="604"/>
      <c r="O18" s="605"/>
      <c r="P18" s="603">
        <v>394250913.20999998</v>
      </c>
      <c r="Q18" s="604"/>
      <c r="R18" s="605"/>
      <c r="S18" s="603">
        <v>367801765.98000002</v>
      </c>
      <c r="T18" s="604"/>
      <c r="U18" s="605"/>
      <c r="V18" s="603"/>
      <c r="W18" s="604"/>
      <c r="X18" s="605"/>
      <c r="Y18" s="603"/>
      <c r="Z18" s="604"/>
      <c r="AA18" s="605"/>
      <c r="AB18" s="603">
        <v>367801765.98000002</v>
      </c>
      <c r="AC18" s="604"/>
      <c r="AD18" s="605"/>
      <c r="AE18" s="603">
        <v>0</v>
      </c>
      <c r="AF18" s="604"/>
      <c r="AG18" s="605"/>
      <c r="AH18" s="603">
        <v>0</v>
      </c>
      <c r="AI18" s="604"/>
      <c r="AJ18" s="642"/>
      <c r="AK18" s="213"/>
      <c r="AL18" s="212" t="s">
        <v>207</v>
      </c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</row>
    <row r="19" spans="2:50" s="68" customFormat="1" ht="53.25" x14ac:dyDescent="0.2">
      <c r="B19" s="223" t="s">
        <v>209</v>
      </c>
      <c r="C19" s="217" t="s">
        <v>29</v>
      </c>
      <c r="D19" s="606" t="s">
        <v>208</v>
      </c>
      <c r="E19" s="607"/>
      <c r="F19" s="607"/>
      <c r="G19" s="607"/>
      <c r="H19" s="607"/>
      <c r="I19" s="607"/>
      <c r="J19" s="607"/>
      <c r="K19" s="608"/>
      <c r="L19" s="297"/>
      <c r="M19" s="574">
        <v>347969213.20999998</v>
      </c>
      <c r="N19" s="575"/>
      <c r="O19" s="576"/>
      <c r="P19" s="574">
        <v>347969213.20999998</v>
      </c>
      <c r="Q19" s="575"/>
      <c r="R19" s="576"/>
      <c r="S19" s="574">
        <v>329116896.58999997</v>
      </c>
      <c r="T19" s="575"/>
      <c r="U19" s="576"/>
      <c r="V19" s="574"/>
      <c r="W19" s="575"/>
      <c r="X19" s="576"/>
      <c r="Y19" s="574"/>
      <c r="Z19" s="575"/>
      <c r="AA19" s="576"/>
      <c r="AB19" s="574">
        <v>329116896.58999997</v>
      </c>
      <c r="AC19" s="575"/>
      <c r="AD19" s="576"/>
      <c r="AE19" s="574">
        <v>0</v>
      </c>
      <c r="AF19" s="575"/>
      <c r="AG19" s="576"/>
      <c r="AH19" s="574">
        <v>0</v>
      </c>
      <c r="AI19" s="575"/>
      <c r="AJ19" s="577"/>
      <c r="AK19" s="213"/>
      <c r="AL19" s="212" t="s">
        <v>210</v>
      </c>
      <c r="AM19" s="211"/>
      <c r="AN19" s="211"/>
      <c r="AO19" s="211"/>
      <c r="AP19" s="211"/>
      <c r="AQ19" s="211"/>
      <c r="AR19" s="211"/>
      <c r="AS19" s="211"/>
      <c r="AT19" s="211"/>
      <c r="AU19" s="211"/>
      <c r="AV19" s="211"/>
      <c r="AW19" s="211"/>
      <c r="AX19" s="211"/>
    </row>
    <row r="20" spans="2:50" s="68" customFormat="1" ht="74.25" x14ac:dyDescent="0.2">
      <c r="B20" s="226" t="s">
        <v>212</v>
      </c>
      <c r="C20" s="225" t="s">
        <v>29</v>
      </c>
      <c r="D20" s="639" t="s">
        <v>211</v>
      </c>
      <c r="E20" s="640"/>
      <c r="F20" s="640"/>
      <c r="G20" s="640"/>
      <c r="H20" s="640"/>
      <c r="I20" s="640"/>
      <c r="J20" s="640"/>
      <c r="K20" s="641"/>
      <c r="L20" s="224"/>
      <c r="M20" s="603">
        <v>304620300</v>
      </c>
      <c r="N20" s="604"/>
      <c r="O20" s="605"/>
      <c r="P20" s="603">
        <v>304620300</v>
      </c>
      <c r="Q20" s="604"/>
      <c r="R20" s="605"/>
      <c r="S20" s="603">
        <v>297136711.18000001</v>
      </c>
      <c r="T20" s="604"/>
      <c r="U20" s="605"/>
      <c r="V20" s="603"/>
      <c r="W20" s="604"/>
      <c r="X20" s="605"/>
      <c r="Y20" s="603"/>
      <c r="Z20" s="604"/>
      <c r="AA20" s="605"/>
      <c r="AB20" s="603">
        <v>297136711.18000001</v>
      </c>
      <c r="AC20" s="604"/>
      <c r="AD20" s="605"/>
      <c r="AE20" s="603">
        <v>0</v>
      </c>
      <c r="AF20" s="604"/>
      <c r="AG20" s="605"/>
      <c r="AH20" s="603">
        <v>0</v>
      </c>
      <c r="AI20" s="604"/>
      <c r="AJ20" s="642"/>
      <c r="AK20" s="213"/>
      <c r="AL20" s="212" t="s">
        <v>213</v>
      </c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</row>
    <row r="21" spans="2:50" s="68" customFormat="1" ht="21.75" x14ac:dyDescent="0.2">
      <c r="B21" s="226" t="s">
        <v>215</v>
      </c>
      <c r="C21" s="225" t="s">
        <v>29</v>
      </c>
      <c r="D21" s="639" t="s">
        <v>214</v>
      </c>
      <c r="E21" s="640"/>
      <c r="F21" s="640"/>
      <c r="G21" s="640"/>
      <c r="H21" s="640"/>
      <c r="I21" s="640"/>
      <c r="J21" s="640"/>
      <c r="K21" s="641"/>
      <c r="L21" s="224"/>
      <c r="M21" s="603">
        <v>304620300</v>
      </c>
      <c r="N21" s="604"/>
      <c r="O21" s="605"/>
      <c r="P21" s="603">
        <v>304620300</v>
      </c>
      <c r="Q21" s="604"/>
      <c r="R21" s="605"/>
      <c r="S21" s="603">
        <v>297136711.18000001</v>
      </c>
      <c r="T21" s="604"/>
      <c r="U21" s="605"/>
      <c r="V21" s="603"/>
      <c r="W21" s="604"/>
      <c r="X21" s="605"/>
      <c r="Y21" s="603"/>
      <c r="Z21" s="604"/>
      <c r="AA21" s="605"/>
      <c r="AB21" s="603">
        <v>297136711.18000001</v>
      </c>
      <c r="AC21" s="604"/>
      <c r="AD21" s="605"/>
      <c r="AE21" s="603">
        <v>0</v>
      </c>
      <c r="AF21" s="604"/>
      <c r="AG21" s="605"/>
      <c r="AH21" s="603">
        <v>0</v>
      </c>
      <c r="AI21" s="604"/>
      <c r="AJ21" s="642"/>
      <c r="AK21" s="213"/>
      <c r="AL21" s="212" t="s">
        <v>216</v>
      </c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</row>
    <row r="22" spans="2:50" s="68" customFormat="1" x14ac:dyDescent="0.2">
      <c r="B22" s="210" t="s">
        <v>133</v>
      </c>
      <c r="C22" s="92" t="s">
        <v>29</v>
      </c>
      <c r="D22" s="643" t="s">
        <v>159</v>
      </c>
      <c r="E22" s="644"/>
      <c r="F22" s="644"/>
      <c r="G22" s="644"/>
      <c r="H22" s="644"/>
      <c r="I22" s="644"/>
      <c r="J22" s="644"/>
      <c r="K22" s="668"/>
      <c r="L22" s="667"/>
      <c r="M22" s="645">
        <v>231595300</v>
      </c>
      <c r="N22" s="646"/>
      <c r="O22" s="647"/>
      <c r="P22" s="645">
        <v>231595300</v>
      </c>
      <c r="Q22" s="646"/>
      <c r="R22" s="647"/>
      <c r="S22" s="645">
        <v>229560079.36000001</v>
      </c>
      <c r="T22" s="646"/>
      <c r="U22" s="647"/>
      <c r="V22" s="645"/>
      <c r="W22" s="646"/>
      <c r="X22" s="647"/>
      <c r="Y22" s="645"/>
      <c r="Z22" s="646"/>
      <c r="AA22" s="647"/>
      <c r="AB22" s="648">
        <f>S22+V22+Y22</f>
        <v>229560079.36000001</v>
      </c>
      <c r="AC22" s="649"/>
      <c r="AD22" s="650"/>
      <c r="AE22" s="648">
        <v>2035220.64</v>
      </c>
      <c r="AF22" s="649"/>
      <c r="AG22" s="650"/>
      <c r="AH22" s="648">
        <v>2035220.64</v>
      </c>
      <c r="AI22" s="649"/>
      <c r="AJ22" s="651"/>
      <c r="AK22" s="34"/>
      <c r="AL22" s="290" t="s">
        <v>159</v>
      </c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</row>
    <row r="23" spans="2:50" s="68" customFormat="1" ht="22.5" x14ac:dyDescent="0.2">
      <c r="B23" s="210" t="s">
        <v>137</v>
      </c>
      <c r="C23" s="92" t="s">
        <v>29</v>
      </c>
      <c r="D23" s="643" t="s">
        <v>160</v>
      </c>
      <c r="E23" s="644"/>
      <c r="F23" s="644"/>
      <c r="G23" s="644"/>
      <c r="H23" s="644"/>
      <c r="I23" s="644"/>
      <c r="J23" s="644"/>
      <c r="K23" s="668"/>
      <c r="L23" s="667"/>
      <c r="M23" s="645">
        <v>5235400</v>
      </c>
      <c r="N23" s="646"/>
      <c r="O23" s="647"/>
      <c r="P23" s="645">
        <v>5235400</v>
      </c>
      <c r="Q23" s="646"/>
      <c r="R23" s="647"/>
      <c r="S23" s="645">
        <v>5156917.59</v>
      </c>
      <c r="T23" s="646"/>
      <c r="U23" s="647"/>
      <c r="V23" s="645"/>
      <c r="W23" s="646"/>
      <c r="X23" s="647"/>
      <c r="Y23" s="645"/>
      <c r="Z23" s="646"/>
      <c r="AA23" s="647"/>
      <c r="AB23" s="648">
        <f>S23+V23+Y23</f>
        <v>5156917.59</v>
      </c>
      <c r="AC23" s="649"/>
      <c r="AD23" s="650"/>
      <c r="AE23" s="648">
        <v>78482.41</v>
      </c>
      <c r="AF23" s="649"/>
      <c r="AG23" s="650"/>
      <c r="AH23" s="648">
        <v>78482.41</v>
      </c>
      <c r="AI23" s="649"/>
      <c r="AJ23" s="651"/>
      <c r="AK23" s="34"/>
      <c r="AL23" s="290" t="s">
        <v>160</v>
      </c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</row>
    <row r="24" spans="2:50" s="68" customFormat="1" ht="45" x14ac:dyDescent="0.2">
      <c r="B24" s="210" t="s">
        <v>139</v>
      </c>
      <c r="C24" s="92" t="s">
        <v>29</v>
      </c>
      <c r="D24" s="643" t="s">
        <v>161</v>
      </c>
      <c r="E24" s="644"/>
      <c r="F24" s="644"/>
      <c r="G24" s="644"/>
      <c r="H24" s="644"/>
      <c r="I24" s="644"/>
      <c r="J24" s="644"/>
      <c r="K24" s="668"/>
      <c r="L24" s="667"/>
      <c r="M24" s="645">
        <v>67789600</v>
      </c>
      <c r="N24" s="646"/>
      <c r="O24" s="647"/>
      <c r="P24" s="645">
        <v>67789600</v>
      </c>
      <c r="Q24" s="646"/>
      <c r="R24" s="647"/>
      <c r="S24" s="645">
        <v>62419714.229999997</v>
      </c>
      <c r="T24" s="646"/>
      <c r="U24" s="647"/>
      <c r="V24" s="645"/>
      <c r="W24" s="646"/>
      <c r="X24" s="647"/>
      <c r="Y24" s="645"/>
      <c r="Z24" s="646"/>
      <c r="AA24" s="647"/>
      <c r="AB24" s="648">
        <f>S24+V24+Y24</f>
        <v>62419714.229999997</v>
      </c>
      <c r="AC24" s="649"/>
      <c r="AD24" s="650"/>
      <c r="AE24" s="648">
        <v>5369885.7699999996</v>
      </c>
      <c r="AF24" s="649"/>
      <c r="AG24" s="650"/>
      <c r="AH24" s="648">
        <v>5369885.7699999996</v>
      </c>
      <c r="AI24" s="649"/>
      <c r="AJ24" s="651"/>
      <c r="AK24" s="34"/>
      <c r="AL24" s="290" t="s">
        <v>161</v>
      </c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</row>
    <row r="25" spans="2:50" s="68" customFormat="1" ht="32.25" x14ac:dyDescent="0.2">
      <c r="B25" s="226" t="s">
        <v>218</v>
      </c>
      <c r="C25" s="225" t="s">
        <v>29</v>
      </c>
      <c r="D25" s="639" t="s">
        <v>217</v>
      </c>
      <c r="E25" s="640"/>
      <c r="F25" s="640"/>
      <c r="G25" s="640"/>
      <c r="H25" s="640"/>
      <c r="I25" s="640"/>
      <c r="J25" s="640"/>
      <c r="K25" s="641"/>
      <c r="L25" s="224"/>
      <c r="M25" s="603">
        <v>43236013.210000001</v>
      </c>
      <c r="N25" s="604"/>
      <c r="O25" s="605"/>
      <c r="P25" s="603">
        <v>43236013.210000001</v>
      </c>
      <c r="Q25" s="604"/>
      <c r="R25" s="605"/>
      <c r="S25" s="603">
        <v>31867371.41</v>
      </c>
      <c r="T25" s="604"/>
      <c r="U25" s="605"/>
      <c r="V25" s="603"/>
      <c r="W25" s="604"/>
      <c r="X25" s="605"/>
      <c r="Y25" s="603"/>
      <c r="Z25" s="604"/>
      <c r="AA25" s="605"/>
      <c r="AB25" s="603">
        <v>31867371.41</v>
      </c>
      <c r="AC25" s="604"/>
      <c r="AD25" s="605"/>
      <c r="AE25" s="603">
        <v>0</v>
      </c>
      <c r="AF25" s="604"/>
      <c r="AG25" s="605"/>
      <c r="AH25" s="603">
        <v>0</v>
      </c>
      <c r="AI25" s="604"/>
      <c r="AJ25" s="642"/>
      <c r="AK25" s="213"/>
      <c r="AL25" s="212" t="s">
        <v>219</v>
      </c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</row>
    <row r="26" spans="2:50" s="68" customFormat="1" ht="32.25" x14ac:dyDescent="0.2">
      <c r="B26" s="226" t="s">
        <v>221</v>
      </c>
      <c r="C26" s="225" t="s">
        <v>29</v>
      </c>
      <c r="D26" s="639" t="s">
        <v>220</v>
      </c>
      <c r="E26" s="640"/>
      <c r="F26" s="640"/>
      <c r="G26" s="640"/>
      <c r="H26" s="640"/>
      <c r="I26" s="640"/>
      <c r="J26" s="640"/>
      <c r="K26" s="641"/>
      <c r="L26" s="224"/>
      <c r="M26" s="603">
        <v>43236013.210000001</v>
      </c>
      <c r="N26" s="604"/>
      <c r="O26" s="605"/>
      <c r="P26" s="603">
        <v>43236013.210000001</v>
      </c>
      <c r="Q26" s="604"/>
      <c r="R26" s="605"/>
      <c r="S26" s="603">
        <v>31867371.41</v>
      </c>
      <c r="T26" s="604"/>
      <c r="U26" s="605"/>
      <c r="V26" s="603"/>
      <c r="W26" s="604"/>
      <c r="X26" s="605"/>
      <c r="Y26" s="603"/>
      <c r="Z26" s="604"/>
      <c r="AA26" s="605"/>
      <c r="AB26" s="603">
        <v>31867371.41</v>
      </c>
      <c r="AC26" s="604"/>
      <c r="AD26" s="605"/>
      <c r="AE26" s="603">
        <v>0</v>
      </c>
      <c r="AF26" s="604"/>
      <c r="AG26" s="605"/>
      <c r="AH26" s="603">
        <v>0</v>
      </c>
      <c r="AI26" s="604"/>
      <c r="AJ26" s="642"/>
      <c r="AK26" s="213"/>
      <c r="AL26" s="212" t="s">
        <v>222</v>
      </c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</row>
    <row r="27" spans="2:50" s="68" customFormat="1" x14ac:dyDescent="0.2">
      <c r="B27" s="210" t="s">
        <v>141</v>
      </c>
      <c r="C27" s="92" t="s">
        <v>29</v>
      </c>
      <c r="D27" s="643" t="s">
        <v>162</v>
      </c>
      <c r="E27" s="644"/>
      <c r="F27" s="644"/>
      <c r="G27" s="644"/>
      <c r="H27" s="644"/>
      <c r="I27" s="644"/>
      <c r="J27" s="644"/>
      <c r="K27" s="668"/>
      <c r="L27" s="667"/>
      <c r="M27" s="645">
        <v>34821513.210000001</v>
      </c>
      <c r="N27" s="646"/>
      <c r="O27" s="647"/>
      <c r="P27" s="645">
        <v>34821513.210000001</v>
      </c>
      <c r="Q27" s="646"/>
      <c r="R27" s="647"/>
      <c r="S27" s="645">
        <v>27151798.59</v>
      </c>
      <c r="T27" s="646"/>
      <c r="U27" s="647"/>
      <c r="V27" s="645"/>
      <c r="W27" s="646"/>
      <c r="X27" s="647"/>
      <c r="Y27" s="645"/>
      <c r="Z27" s="646"/>
      <c r="AA27" s="647"/>
      <c r="AB27" s="648">
        <f>S27+V27+Y27</f>
        <v>27151798.59</v>
      </c>
      <c r="AC27" s="649"/>
      <c r="AD27" s="650"/>
      <c r="AE27" s="648">
        <v>7669714.6200000001</v>
      </c>
      <c r="AF27" s="649"/>
      <c r="AG27" s="650"/>
      <c r="AH27" s="648">
        <v>7669714.6200000001</v>
      </c>
      <c r="AI27" s="649"/>
      <c r="AJ27" s="651"/>
      <c r="AK27" s="34"/>
      <c r="AL27" s="290" t="s">
        <v>162</v>
      </c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</row>
    <row r="28" spans="2:50" s="68" customFormat="1" x14ac:dyDescent="0.2">
      <c r="B28" s="210" t="s">
        <v>143</v>
      </c>
      <c r="C28" s="92" t="s">
        <v>29</v>
      </c>
      <c r="D28" s="643" t="s">
        <v>163</v>
      </c>
      <c r="E28" s="644"/>
      <c r="F28" s="644"/>
      <c r="G28" s="644"/>
      <c r="H28" s="644"/>
      <c r="I28" s="644"/>
      <c r="J28" s="644"/>
      <c r="K28" s="668"/>
      <c r="L28" s="667"/>
      <c r="M28" s="645">
        <v>8414500</v>
      </c>
      <c r="N28" s="646"/>
      <c r="O28" s="647"/>
      <c r="P28" s="645">
        <v>8414500</v>
      </c>
      <c r="Q28" s="646"/>
      <c r="R28" s="647"/>
      <c r="S28" s="645">
        <v>4715572.82</v>
      </c>
      <c r="T28" s="646"/>
      <c r="U28" s="647"/>
      <c r="V28" s="645"/>
      <c r="W28" s="646"/>
      <c r="X28" s="647"/>
      <c r="Y28" s="645"/>
      <c r="Z28" s="646"/>
      <c r="AA28" s="647"/>
      <c r="AB28" s="648">
        <f>S28+V28+Y28</f>
        <v>4715572.82</v>
      </c>
      <c r="AC28" s="649"/>
      <c r="AD28" s="650"/>
      <c r="AE28" s="648">
        <v>3698927.18</v>
      </c>
      <c r="AF28" s="649"/>
      <c r="AG28" s="650"/>
      <c r="AH28" s="648">
        <v>3698927.18</v>
      </c>
      <c r="AI28" s="649"/>
      <c r="AJ28" s="651"/>
      <c r="AK28" s="34"/>
      <c r="AL28" s="290" t="s">
        <v>163</v>
      </c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</row>
    <row r="29" spans="2:50" s="68" customFormat="1" ht="21.75" x14ac:dyDescent="0.2">
      <c r="B29" s="226" t="s">
        <v>224</v>
      </c>
      <c r="C29" s="225" t="s">
        <v>29</v>
      </c>
      <c r="D29" s="639" t="s">
        <v>223</v>
      </c>
      <c r="E29" s="640"/>
      <c r="F29" s="640"/>
      <c r="G29" s="640"/>
      <c r="H29" s="640"/>
      <c r="I29" s="640"/>
      <c r="J29" s="640"/>
      <c r="K29" s="641"/>
      <c r="L29" s="224"/>
      <c r="M29" s="603">
        <v>87700</v>
      </c>
      <c r="N29" s="604"/>
      <c r="O29" s="605"/>
      <c r="P29" s="603">
        <v>87700</v>
      </c>
      <c r="Q29" s="604"/>
      <c r="R29" s="605"/>
      <c r="S29" s="603">
        <v>87624</v>
      </c>
      <c r="T29" s="604"/>
      <c r="U29" s="605"/>
      <c r="V29" s="603"/>
      <c r="W29" s="604"/>
      <c r="X29" s="605"/>
      <c r="Y29" s="603"/>
      <c r="Z29" s="604"/>
      <c r="AA29" s="605"/>
      <c r="AB29" s="603">
        <v>87624</v>
      </c>
      <c r="AC29" s="604"/>
      <c r="AD29" s="605"/>
      <c r="AE29" s="603">
        <v>0</v>
      </c>
      <c r="AF29" s="604"/>
      <c r="AG29" s="605"/>
      <c r="AH29" s="603">
        <v>0</v>
      </c>
      <c r="AI29" s="604"/>
      <c r="AJ29" s="642"/>
      <c r="AK29" s="213"/>
      <c r="AL29" s="212" t="s">
        <v>225</v>
      </c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</row>
    <row r="30" spans="2:50" s="68" customFormat="1" ht="32.25" x14ac:dyDescent="0.2">
      <c r="B30" s="226" t="s">
        <v>227</v>
      </c>
      <c r="C30" s="225" t="s">
        <v>29</v>
      </c>
      <c r="D30" s="639" t="s">
        <v>226</v>
      </c>
      <c r="E30" s="640"/>
      <c r="F30" s="640"/>
      <c r="G30" s="640"/>
      <c r="H30" s="640"/>
      <c r="I30" s="640"/>
      <c r="J30" s="640"/>
      <c r="K30" s="641"/>
      <c r="L30" s="224"/>
      <c r="M30" s="603">
        <v>87700</v>
      </c>
      <c r="N30" s="604"/>
      <c r="O30" s="605"/>
      <c r="P30" s="603">
        <v>87700</v>
      </c>
      <c r="Q30" s="604"/>
      <c r="R30" s="605"/>
      <c r="S30" s="603">
        <v>87624</v>
      </c>
      <c r="T30" s="604"/>
      <c r="U30" s="605"/>
      <c r="V30" s="603"/>
      <c r="W30" s="604"/>
      <c r="X30" s="605"/>
      <c r="Y30" s="603"/>
      <c r="Z30" s="604"/>
      <c r="AA30" s="605"/>
      <c r="AB30" s="603">
        <v>87624</v>
      </c>
      <c r="AC30" s="604"/>
      <c r="AD30" s="605"/>
      <c r="AE30" s="603">
        <v>0</v>
      </c>
      <c r="AF30" s="604"/>
      <c r="AG30" s="605"/>
      <c r="AH30" s="603">
        <v>0</v>
      </c>
      <c r="AI30" s="604"/>
      <c r="AJ30" s="642"/>
      <c r="AK30" s="213"/>
      <c r="AL30" s="212" t="s">
        <v>228</v>
      </c>
      <c r="AM30" s="211"/>
      <c r="AN30" s="211"/>
      <c r="AO30" s="211"/>
      <c r="AP30" s="211"/>
      <c r="AQ30" s="211"/>
      <c r="AR30" s="211"/>
      <c r="AS30" s="211"/>
      <c r="AT30" s="211"/>
      <c r="AU30" s="211"/>
      <c r="AV30" s="211"/>
      <c r="AW30" s="211"/>
      <c r="AX30" s="211"/>
    </row>
    <row r="31" spans="2:50" s="68" customFormat="1" ht="33.75" x14ac:dyDescent="0.2">
      <c r="B31" s="210" t="s">
        <v>145</v>
      </c>
      <c r="C31" s="92" t="s">
        <v>29</v>
      </c>
      <c r="D31" s="643" t="s">
        <v>164</v>
      </c>
      <c r="E31" s="644"/>
      <c r="F31" s="644"/>
      <c r="G31" s="644"/>
      <c r="H31" s="644"/>
      <c r="I31" s="644"/>
      <c r="J31" s="644"/>
      <c r="K31" s="668"/>
      <c r="L31" s="667"/>
      <c r="M31" s="645">
        <v>87700</v>
      </c>
      <c r="N31" s="646"/>
      <c r="O31" s="647"/>
      <c r="P31" s="645">
        <v>87700</v>
      </c>
      <c r="Q31" s="646"/>
      <c r="R31" s="647"/>
      <c r="S31" s="645">
        <v>87624</v>
      </c>
      <c r="T31" s="646"/>
      <c r="U31" s="647"/>
      <c r="V31" s="645"/>
      <c r="W31" s="646"/>
      <c r="X31" s="647"/>
      <c r="Y31" s="645"/>
      <c r="Z31" s="646"/>
      <c r="AA31" s="647"/>
      <c r="AB31" s="648">
        <f>S31+V31+Y31</f>
        <v>87624</v>
      </c>
      <c r="AC31" s="649"/>
      <c r="AD31" s="650"/>
      <c r="AE31" s="648">
        <v>76</v>
      </c>
      <c r="AF31" s="649"/>
      <c r="AG31" s="650"/>
      <c r="AH31" s="648">
        <v>76</v>
      </c>
      <c r="AI31" s="649"/>
      <c r="AJ31" s="651"/>
      <c r="AK31" s="34"/>
      <c r="AL31" s="290" t="s">
        <v>164</v>
      </c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</row>
    <row r="32" spans="2:50" s="68" customFormat="1" x14ac:dyDescent="0.2">
      <c r="B32" s="226" t="s">
        <v>230</v>
      </c>
      <c r="C32" s="225" t="s">
        <v>29</v>
      </c>
      <c r="D32" s="639" t="s">
        <v>229</v>
      </c>
      <c r="E32" s="640"/>
      <c r="F32" s="640"/>
      <c r="G32" s="640"/>
      <c r="H32" s="640"/>
      <c r="I32" s="640"/>
      <c r="J32" s="640"/>
      <c r="K32" s="641"/>
      <c r="L32" s="224"/>
      <c r="M32" s="603">
        <v>25200</v>
      </c>
      <c r="N32" s="604"/>
      <c r="O32" s="605"/>
      <c r="P32" s="603">
        <v>25200</v>
      </c>
      <c r="Q32" s="604"/>
      <c r="R32" s="605"/>
      <c r="S32" s="603">
        <v>25190</v>
      </c>
      <c r="T32" s="604"/>
      <c r="U32" s="605"/>
      <c r="V32" s="603"/>
      <c r="W32" s="604"/>
      <c r="X32" s="605"/>
      <c r="Y32" s="603"/>
      <c r="Z32" s="604"/>
      <c r="AA32" s="605"/>
      <c r="AB32" s="603">
        <v>25190</v>
      </c>
      <c r="AC32" s="604"/>
      <c r="AD32" s="605"/>
      <c r="AE32" s="603">
        <v>0</v>
      </c>
      <c r="AF32" s="604"/>
      <c r="AG32" s="605"/>
      <c r="AH32" s="603">
        <v>0</v>
      </c>
      <c r="AI32" s="604"/>
      <c r="AJ32" s="642"/>
      <c r="AK32" s="213"/>
      <c r="AL32" s="212" t="s">
        <v>231</v>
      </c>
      <c r="AM32" s="211"/>
      <c r="AN32" s="211"/>
      <c r="AO32" s="211"/>
      <c r="AP32" s="211"/>
      <c r="AQ32" s="211"/>
      <c r="AR32" s="211"/>
      <c r="AS32" s="211"/>
      <c r="AT32" s="211"/>
      <c r="AU32" s="211"/>
      <c r="AV32" s="211"/>
      <c r="AW32" s="211"/>
      <c r="AX32" s="211"/>
    </row>
    <row r="33" spans="2:50" s="68" customFormat="1" ht="21.75" x14ac:dyDescent="0.2">
      <c r="B33" s="226" t="s">
        <v>233</v>
      </c>
      <c r="C33" s="225" t="s">
        <v>29</v>
      </c>
      <c r="D33" s="639" t="s">
        <v>232</v>
      </c>
      <c r="E33" s="640"/>
      <c r="F33" s="640"/>
      <c r="G33" s="640"/>
      <c r="H33" s="640"/>
      <c r="I33" s="640"/>
      <c r="J33" s="640"/>
      <c r="K33" s="641"/>
      <c r="L33" s="224"/>
      <c r="M33" s="603">
        <v>25200</v>
      </c>
      <c r="N33" s="604"/>
      <c r="O33" s="605"/>
      <c r="P33" s="603">
        <v>25200</v>
      </c>
      <c r="Q33" s="604"/>
      <c r="R33" s="605"/>
      <c r="S33" s="603">
        <v>25190</v>
      </c>
      <c r="T33" s="604"/>
      <c r="U33" s="605"/>
      <c r="V33" s="603"/>
      <c r="W33" s="604"/>
      <c r="X33" s="605"/>
      <c r="Y33" s="603"/>
      <c r="Z33" s="604"/>
      <c r="AA33" s="605"/>
      <c r="AB33" s="603">
        <v>25190</v>
      </c>
      <c r="AC33" s="604"/>
      <c r="AD33" s="605"/>
      <c r="AE33" s="603">
        <v>0</v>
      </c>
      <c r="AF33" s="604"/>
      <c r="AG33" s="605"/>
      <c r="AH33" s="603">
        <v>0</v>
      </c>
      <c r="AI33" s="604"/>
      <c r="AJ33" s="642"/>
      <c r="AK33" s="213"/>
      <c r="AL33" s="212" t="s">
        <v>234</v>
      </c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</row>
    <row r="34" spans="2:50" s="68" customFormat="1" x14ac:dyDescent="0.2">
      <c r="B34" s="210" t="s">
        <v>148</v>
      </c>
      <c r="C34" s="92" t="s">
        <v>29</v>
      </c>
      <c r="D34" s="643" t="s">
        <v>165</v>
      </c>
      <c r="E34" s="644"/>
      <c r="F34" s="644"/>
      <c r="G34" s="644"/>
      <c r="H34" s="644"/>
      <c r="I34" s="644"/>
      <c r="J34" s="644"/>
      <c r="K34" s="668"/>
      <c r="L34" s="667"/>
      <c r="M34" s="645">
        <v>25200</v>
      </c>
      <c r="N34" s="646"/>
      <c r="O34" s="647"/>
      <c r="P34" s="645">
        <v>25200</v>
      </c>
      <c r="Q34" s="646"/>
      <c r="R34" s="647"/>
      <c r="S34" s="645">
        <v>25190</v>
      </c>
      <c r="T34" s="646"/>
      <c r="U34" s="647"/>
      <c r="V34" s="645"/>
      <c r="W34" s="646"/>
      <c r="X34" s="647"/>
      <c r="Y34" s="645"/>
      <c r="Z34" s="646"/>
      <c r="AA34" s="647"/>
      <c r="AB34" s="648">
        <f>S34+V34+Y34</f>
        <v>25190</v>
      </c>
      <c r="AC34" s="649"/>
      <c r="AD34" s="650"/>
      <c r="AE34" s="648">
        <v>10</v>
      </c>
      <c r="AF34" s="649"/>
      <c r="AG34" s="650"/>
      <c r="AH34" s="648">
        <v>10</v>
      </c>
      <c r="AI34" s="649"/>
      <c r="AJ34" s="651"/>
      <c r="AK34" s="34"/>
      <c r="AL34" s="290" t="s">
        <v>165</v>
      </c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</row>
    <row r="35" spans="2:50" s="68" customFormat="1" ht="63.75" x14ac:dyDescent="0.2">
      <c r="B35" s="223" t="s">
        <v>236</v>
      </c>
      <c r="C35" s="217" t="s">
        <v>29</v>
      </c>
      <c r="D35" s="606" t="s">
        <v>235</v>
      </c>
      <c r="E35" s="607"/>
      <c r="F35" s="607"/>
      <c r="G35" s="607"/>
      <c r="H35" s="607"/>
      <c r="I35" s="607"/>
      <c r="J35" s="607"/>
      <c r="K35" s="608"/>
      <c r="L35" s="297"/>
      <c r="M35" s="574">
        <v>46281700</v>
      </c>
      <c r="N35" s="575"/>
      <c r="O35" s="576"/>
      <c r="P35" s="574">
        <v>46281700</v>
      </c>
      <c r="Q35" s="575"/>
      <c r="R35" s="576"/>
      <c r="S35" s="574">
        <v>38684869.390000001</v>
      </c>
      <c r="T35" s="575"/>
      <c r="U35" s="576"/>
      <c r="V35" s="574"/>
      <c r="W35" s="575"/>
      <c r="X35" s="576"/>
      <c r="Y35" s="574"/>
      <c r="Z35" s="575"/>
      <c r="AA35" s="576"/>
      <c r="AB35" s="574">
        <v>38684869.390000001</v>
      </c>
      <c r="AC35" s="575"/>
      <c r="AD35" s="576"/>
      <c r="AE35" s="574">
        <v>0</v>
      </c>
      <c r="AF35" s="575"/>
      <c r="AG35" s="576"/>
      <c r="AH35" s="574">
        <v>0</v>
      </c>
      <c r="AI35" s="575"/>
      <c r="AJ35" s="577"/>
      <c r="AK35" s="213"/>
      <c r="AL35" s="212" t="s">
        <v>237</v>
      </c>
      <c r="AM35" s="211"/>
      <c r="AN35" s="211"/>
      <c r="AO35" s="211"/>
      <c r="AP35" s="211"/>
      <c r="AQ35" s="211"/>
      <c r="AR35" s="211"/>
      <c r="AS35" s="211"/>
      <c r="AT35" s="211"/>
      <c r="AU35" s="211"/>
      <c r="AV35" s="211"/>
      <c r="AW35" s="211"/>
      <c r="AX35" s="211"/>
    </row>
    <row r="36" spans="2:50" s="68" customFormat="1" ht="32.25" x14ac:dyDescent="0.2">
      <c r="B36" s="226" t="s">
        <v>218</v>
      </c>
      <c r="C36" s="225" t="s">
        <v>29</v>
      </c>
      <c r="D36" s="639" t="s">
        <v>238</v>
      </c>
      <c r="E36" s="640"/>
      <c r="F36" s="640"/>
      <c r="G36" s="640"/>
      <c r="H36" s="640"/>
      <c r="I36" s="640"/>
      <c r="J36" s="640"/>
      <c r="K36" s="641"/>
      <c r="L36" s="224"/>
      <c r="M36" s="603">
        <v>46253800</v>
      </c>
      <c r="N36" s="604"/>
      <c r="O36" s="605"/>
      <c r="P36" s="603">
        <v>46253800</v>
      </c>
      <c r="Q36" s="604"/>
      <c r="R36" s="605"/>
      <c r="S36" s="603">
        <v>38684869.390000001</v>
      </c>
      <c r="T36" s="604"/>
      <c r="U36" s="605"/>
      <c r="V36" s="603"/>
      <c r="W36" s="604"/>
      <c r="X36" s="605"/>
      <c r="Y36" s="603"/>
      <c r="Z36" s="604"/>
      <c r="AA36" s="605"/>
      <c r="AB36" s="603">
        <v>38684869.390000001</v>
      </c>
      <c r="AC36" s="604"/>
      <c r="AD36" s="605"/>
      <c r="AE36" s="603">
        <v>0</v>
      </c>
      <c r="AF36" s="604"/>
      <c r="AG36" s="605"/>
      <c r="AH36" s="603">
        <v>0</v>
      </c>
      <c r="AI36" s="604"/>
      <c r="AJ36" s="642"/>
      <c r="AK36" s="213"/>
      <c r="AL36" s="212" t="s">
        <v>239</v>
      </c>
      <c r="AM36" s="211"/>
      <c r="AN36" s="211"/>
      <c r="AO36" s="211"/>
      <c r="AP36" s="211"/>
      <c r="AQ36" s="211"/>
      <c r="AR36" s="211"/>
      <c r="AS36" s="211"/>
      <c r="AT36" s="211"/>
      <c r="AU36" s="211"/>
      <c r="AV36" s="211"/>
      <c r="AW36" s="211"/>
      <c r="AX36" s="211"/>
    </row>
    <row r="37" spans="2:50" s="68" customFormat="1" ht="32.25" x14ac:dyDescent="0.2">
      <c r="B37" s="226" t="s">
        <v>221</v>
      </c>
      <c r="C37" s="225" t="s">
        <v>29</v>
      </c>
      <c r="D37" s="639" t="s">
        <v>240</v>
      </c>
      <c r="E37" s="640"/>
      <c r="F37" s="640"/>
      <c r="G37" s="640"/>
      <c r="H37" s="640"/>
      <c r="I37" s="640"/>
      <c r="J37" s="640"/>
      <c r="K37" s="641"/>
      <c r="L37" s="224"/>
      <c r="M37" s="603">
        <v>46253800</v>
      </c>
      <c r="N37" s="604"/>
      <c r="O37" s="605"/>
      <c r="P37" s="603">
        <v>46253800</v>
      </c>
      <c r="Q37" s="604"/>
      <c r="R37" s="605"/>
      <c r="S37" s="603">
        <v>38684869.390000001</v>
      </c>
      <c r="T37" s="604"/>
      <c r="U37" s="605"/>
      <c r="V37" s="603"/>
      <c r="W37" s="604"/>
      <c r="X37" s="605"/>
      <c r="Y37" s="603"/>
      <c r="Z37" s="604"/>
      <c r="AA37" s="605"/>
      <c r="AB37" s="603">
        <v>38684869.390000001</v>
      </c>
      <c r="AC37" s="604"/>
      <c r="AD37" s="605"/>
      <c r="AE37" s="603">
        <v>0</v>
      </c>
      <c r="AF37" s="604"/>
      <c r="AG37" s="605"/>
      <c r="AH37" s="603">
        <v>0</v>
      </c>
      <c r="AI37" s="604"/>
      <c r="AJ37" s="642"/>
      <c r="AK37" s="213"/>
      <c r="AL37" s="212" t="s">
        <v>241</v>
      </c>
      <c r="AM37" s="211"/>
      <c r="AN37" s="211"/>
      <c r="AO37" s="211"/>
      <c r="AP37" s="211"/>
      <c r="AQ37" s="211"/>
      <c r="AR37" s="211"/>
      <c r="AS37" s="211"/>
      <c r="AT37" s="211"/>
      <c r="AU37" s="211"/>
      <c r="AV37" s="211"/>
      <c r="AW37" s="211"/>
      <c r="AX37" s="211"/>
    </row>
    <row r="38" spans="2:50" s="68" customFormat="1" x14ac:dyDescent="0.2">
      <c r="B38" s="210" t="s">
        <v>141</v>
      </c>
      <c r="C38" s="92" t="s">
        <v>29</v>
      </c>
      <c r="D38" s="643" t="s">
        <v>166</v>
      </c>
      <c r="E38" s="644"/>
      <c r="F38" s="644"/>
      <c r="G38" s="644"/>
      <c r="H38" s="644"/>
      <c r="I38" s="644"/>
      <c r="J38" s="644"/>
      <c r="K38" s="668"/>
      <c r="L38" s="667"/>
      <c r="M38" s="645">
        <v>46253800</v>
      </c>
      <c r="N38" s="646"/>
      <c r="O38" s="647"/>
      <c r="P38" s="645">
        <v>46253800</v>
      </c>
      <c r="Q38" s="646"/>
      <c r="R38" s="647"/>
      <c r="S38" s="645">
        <v>38684869.390000001</v>
      </c>
      <c r="T38" s="646"/>
      <c r="U38" s="647"/>
      <c r="V38" s="645"/>
      <c r="W38" s="646"/>
      <c r="X38" s="647"/>
      <c r="Y38" s="645"/>
      <c r="Z38" s="646"/>
      <c r="AA38" s="647"/>
      <c r="AB38" s="648">
        <f>S38+V38+Y38</f>
        <v>38684869.390000001</v>
      </c>
      <c r="AC38" s="649"/>
      <c r="AD38" s="650"/>
      <c r="AE38" s="648">
        <v>7568930.6100000003</v>
      </c>
      <c r="AF38" s="649"/>
      <c r="AG38" s="650"/>
      <c r="AH38" s="648">
        <v>7568930.6100000003</v>
      </c>
      <c r="AI38" s="649"/>
      <c r="AJ38" s="651"/>
      <c r="AK38" s="34"/>
      <c r="AL38" s="290" t="s">
        <v>166</v>
      </c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</row>
    <row r="39" spans="2:50" s="68" customFormat="1" x14ac:dyDescent="0.2">
      <c r="B39" s="226" t="s">
        <v>230</v>
      </c>
      <c r="C39" s="225" t="s">
        <v>29</v>
      </c>
      <c r="D39" s="639" t="s">
        <v>242</v>
      </c>
      <c r="E39" s="640"/>
      <c r="F39" s="640"/>
      <c r="G39" s="640"/>
      <c r="H39" s="640"/>
      <c r="I39" s="640"/>
      <c r="J39" s="640"/>
      <c r="K39" s="641"/>
      <c r="L39" s="224"/>
      <c r="M39" s="603">
        <v>27900</v>
      </c>
      <c r="N39" s="604"/>
      <c r="O39" s="605"/>
      <c r="P39" s="603">
        <v>27900</v>
      </c>
      <c r="Q39" s="604"/>
      <c r="R39" s="605"/>
      <c r="S39" s="603">
        <v>0</v>
      </c>
      <c r="T39" s="604"/>
      <c r="U39" s="605"/>
      <c r="V39" s="603"/>
      <c r="W39" s="604"/>
      <c r="X39" s="605"/>
      <c r="Y39" s="603"/>
      <c r="Z39" s="604"/>
      <c r="AA39" s="605"/>
      <c r="AB39" s="603">
        <v>0</v>
      </c>
      <c r="AC39" s="604"/>
      <c r="AD39" s="605"/>
      <c r="AE39" s="603">
        <v>0</v>
      </c>
      <c r="AF39" s="604"/>
      <c r="AG39" s="605"/>
      <c r="AH39" s="603">
        <v>0</v>
      </c>
      <c r="AI39" s="604"/>
      <c r="AJ39" s="642"/>
      <c r="AK39" s="213"/>
      <c r="AL39" s="212" t="s">
        <v>243</v>
      </c>
      <c r="AM39" s="211"/>
      <c r="AN39" s="211"/>
      <c r="AO39" s="211"/>
      <c r="AP39" s="211"/>
      <c r="AQ39" s="211"/>
      <c r="AR39" s="211"/>
      <c r="AS39" s="211"/>
      <c r="AT39" s="211"/>
      <c r="AU39" s="211"/>
      <c r="AV39" s="211"/>
      <c r="AW39" s="211"/>
      <c r="AX39" s="211"/>
    </row>
    <row r="40" spans="2:50" s="68" customFormat="1" ht="21.75" x14ac:dyDescent="0.2">
      <c r="B40" s="226" t="s">
        <v>233</v>
      </c>
      <c r="C40" s="225" t="s">
        <v>29</v>
      </c>
      <c r="D40" s="639" t="s">
        <v>244</v>
      </c>
      <c r="E40" s="640"/>
      <c r="F40" s="640"/>
      <c r="G40" s="640"/>
      <c r="H40" s="640"/>
      <c r="I40" s="640"/>
      <c r="J40" s="640"/>
      <c r="K40" s="641"/>
      <c r="L40" s="224"/>
      <c r="M40" s="603">
        <v>27900</v>
      </c>
      <c r="N40" s="604"/>
      <c r="O40" s="605"/>
      <c r="P40" s="603">
        <v>27900</v>
      </c>
      <c r="Q40" s="604"/>
      <c r="R40" s="605"/>
      <c r="S40" s="603">
        <v>0</v>
      </c>
      <c r="T40" s="604"/>
      <c r="U40" s="605"/>
      <c r="V40" s="603"/>
      <c r="W40" s="604"/>
      <c r="X40" s="605"/>
      <c r="Y40" s="603"/>
      <c r="Z40" s="604"/>
      <c r="AA40" s="605"/>
      <c r="AB40" s="603">
        <v>0</v>
      </c>
      <c r="AC40" s="604"/>
      <c r="AD40" s="605"/>
      <c r="AE40" s="603">
        <v>0</v>
      </c>
      <c r="AF40" s="604"/>
      <c r="AG40" s="605"/>
      <c r="AH40" s="603">
        <v>0</v>
      </c>
      <c r="AI40" s="604"/>
      <c r="AJ40" s="642"/>
      <c r="AK40" s="213"/>
      <c r="AL40" s="212" t="s">
        <v>245</v>
      </c>
      <c r="AM40" s="211"/>
      <c r="AN40" s="211"/>
      <c r="AO40" s="211"/>
      <c r="AP40" s="211"/>
      <c r="AQ40" s="211"/>
      <c r="AR40" s="211"/>
      <c r="AS40" s="211"/>
      <c r="AT40" s="211"/>
      <c r="AU40" s="211"/>
      <c r="AV40" s="211"/>
      <c r="AW40" s="211"/>
      <c r="AX40" s="211"/>
    </row>
    <row r="41" spans="2:50" s="68" customFormat="1" x14ac:dyDescent="0.2">
      <c r="B41" s="210" t="s">
        <v>148</v>
      </c>
      <c r="C41" s="92" t="s">
        <v>29</v>
      </c>
      <c r="D41" s="643" t="s">
        <v>168</v>
      </c>
      <c r="E41" s="644"/>
      <c r="F41" s="644"/>
      <c r="G41" s="644"/>
      <c r="H41" s="644"/>
      <c r="I41" s="644"/>
      <c r="J41" s="644"/>
      <c r="K41" s="668"/>
      <c r="L41" s="667"/>
      <c r="M41" s="645">
        <v>27900</v>
      </c>
      <c r="N41" s="646"/>
      <c r="O41" s="647"/>
      <c r="P41" s="645">
        <v>27900</v>
      </c>
      <c r="Q41" s="646"/>
      <c r="R41" s="647"/>
      <c r="S41" s="645">
        <v>0</v>
      </c>
      <c r="T41" s="646"/>
      <c r="U41" s="647"/>
      <c r="V41" s="645"/>
      <c r="W41" s="646"/>
      <c r="X41" s="647"/>
      <c r="Y41" s="645"/>
      <c r="Z41" s="646"/>
      <c r="AA41" s="647"/>
      <c r="AB41" s="648">
        <f>S41+V41+Y41</f>
        <v>0</v>
      </c>
      <c r="AC41" s="649"/>
      <c r="AD41" s="650"/>
      <c r="AE41" s="648">
        <v>27900</v>
      </c>
      <c r="AF41" s="649"/>
      <c r="AG41" s="650"/>
      <c r="AH41" s="648">
        <v>27900</v>
      </c>
      <c r="AI41" s="649"/>
      <c r="AJ41" s="651"/>
      <c r="AK41" s="34"/>
      <c r="AL41" s="290" t="s">
        <v>168</v>
      </c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</row>
    <row r="42" spans="2:50" s="68" customFormat="1" x14ac:dyDescent="0.2">
      <c r="B42" s="226" t="s">
        <v>247</v>
      </c>
      <c r="C42" s="225" t="s">
        <v>29</v>
      </c>
      <c r="D42" s="639" t="s">
        <v>246</v>
      </c>
      <c r="E42" s="640"/>
      <c r="F42" s="640"/>
      <c r="G42" s="640"/>
      <c r="H42" s="640"/>
      <c r="I42" s="640"/>
      <c r="J42" s="640"/>
      <c r="K42" s="641"/>
      <c r="L42" s="224"/>
      <c r="M42" s="603">
        <v>422900</v>
      </c>
      <c r="N42" s="604"/>
      <c r="O42" s="605"/>
      <c r="P42" s="603">
        <v>422900</v>
      </c>
      <c r="Q42" s="604"/>
      <c r="R42" s="605"/>
      <c r="S42" s="603">
        <v>214310</v>
      </c>
      <c r="T42" s="604"/>
      <c r="U42" s="605"/>
      <c r="V42" s="603"/>
      <c r="W42" s="604"/>
      <c r="X42" s="605"/>
      <c r="Y42" s="603"/>
      <c r="Z42" s="604"/>
      <c r="AA42" s="605"/>
      <c r="AB42" s="603">
        <v>214310</v>
      </c>
      <c r="AC42" s="604"/>
      <c r="AD42" s="605"/>
      <c r="AE42" s="603">
        <v>0</v>
      </c>
      <c r="AF42" s="604"/>
      <c r="AG42" s="605"/>
      <c r="AH42" s="603">
        <v>0</v>
      </c>
      <c r="AI42" s="604"/>
      <c r="AJ42" s="642"/>
      <c r="AK42" s="213"/>
      <c r="AL42" s="212" t="s">
        <v>248</v>
      </c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</row>
    <row r="43" spans="2:50" s="68" customFormat="1" ht="32.25" x14ac:dyDescent="0.2">
      <c r="B43" s="223" t="s">
        <v>250</v>
      </c>
      <c r="C43" s="217" t="s">
        <v>29</v>
      </c>
      <c r="D43" s="606" t="s">
        <v>251</v>
      </c>
      <c r="E43" s="607"/>
      <c r="F43" s="607"/>
      <c r="G43" s="607"/>
      <c r="H43" s="607"/>
      <c r="I43" s="607"/>
      <c r="J43" s="607"/>
      <c r="K43" s="608"/>
      <c r="L43" s="297"/>
      <c r="M43" s="574">
        <v>422900</v>
      </c>
      <c r="N43" s="575"/>
      <c r="O43" s="576"/>
      <c r="P43" s="574">
        <v>422900</v>
      </c>
      <c r="Q43" s="575"/>
      <c r="R43" s="576"/>
      <c r="S43" s="574">
        <v>214310</v>
      </c>
      <c r="T43" s="575"/>
      <c r="U43" s="576"/>
      <c r="V43" s="574"/>
      <c r="W43" s="575"/>
      <c r="X43" s="576"/>
      <c r="Y43" s="574"/>
      <c r="Z43" s="575"/>
      <c r="AA43" s="576"/>
      <c r="AB43" s="574">
        <v>214310</v>
      </c>
      <c r="AC43" s="575"/>
      <c r="AD43" s="576"/>
      <c r="AE43" s="574">
        <v>0</v>
      </c>
      <c r="AF43" s="575"/>
      <c r="AG43" s="576"/>
      <c r="AH43" s="574">
        <v>0</v>
      </c>
      <c r="AI43" s="575"/>
      <c r="AJ43" s="577"/>
      <c r="AK43" s="213"/>
      <c r="AL43" s="212" t="s">
        <v>249</v>
      </c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</row>
    <row r="44" spans="2:50" s="68" customFormat="1" ht="53.25" x14ac:dyDescent="0.2">
      <c r="B44" s="226" t="s">
        <v>203</v>
      </c>
      <c r="C44" s="225" t="s">
        <v>29</v>
      </c>
      <c r="D44" s="639" t="s">
        <v>252</v>
      </c>
      <c r="E44" s="640"/>
      <c r="F44" s="640"/>
      <c r="G44" s="640"/>
      <c r="H44" s="640"/>
      <c r="I44" s="640"/>
      <c r="J44" s="640"/>
      <c r="K44" s="641"/>
      <c r="L44" s="224"/>
      <c r="M44" s="603">
        <v>422900</v>
      </c>
      <c r="N44" s="604"/>
      <c r="O44" s="605"/>
      <c r="P44" s="603">
        <v>422900</v>
      </c>
      <c r="Q44" s="604"/>
      <c r="R44" s="605"/>
      <c r="S44" s="603">
        <v>214310</v>
      </c>
      <c r="T44" s="604"/>
      <c r="U44" s="605"/>
      <c r="V44" s="603"/>
      <c r="W44" s="604"/>
      <c r="X44" s="605"/>
      <c r="Y44" s="603"/>
      <c r="Z44" s="604"/>
      <c r="AA44" s="605"/>
      <c r="AB44" s="603">
        <v>214310</v>
      </c>
      <c r="AC44" s="604"/>
      <c r="AD44" s="605"/>
      <c r="AE44" s="603">
        <v>0</v>
      </c>
      <c r="AF44" s="604"/>
      <c r="AG44" s="605"/>
      <c r="AH44" s="603">
        <v>0</v>
      </c>
      <c r="AI44" s="604"/>
      <c r="AJ44" s="642"/>
      <c r="AK44" s="213"/>
      <c r="AL44" s="212" t="s">
        <v>253</v>
      </c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</row>
    <row r="45" spans="2:50" s="68" customFormat="1" ht="95.25" x14ac:dyDescent="0.2">
      <c r="B45" s="226" t="s">
        <v>206</v>
      </c>
      <c r="C45" s="225" t="s">
        <v>29</v>
      </c>
      <c r="D45" s="639" t="s">
        <v>255</v>
      </c>
      <c r="E45" s="640"/>
      <c r="F45" s="640"/>
      <c r="G45" s="640"/>
      <c r="H45" s="640"/>
      <c r="I45" s="640"/>
      <c r="J45" s="640"/>
      <c r="K45" s="641"/>
      <c r="L45" s="224"/>
      <c r="M45" s="603">
        <v>422900</v>
      </c>
      <c r="N45" s="604"/>
      <c r="O45" s="605"/>
      <c r="P45" s="603">
        <v>422900</v>
      </c>
      <c r="Q45" s="604"/>
      <c r="R45" s="605"/>
      <c r="S45" s="603">
        <v>214310</v>
      </c>
      <c r="T45" s="604"/>
      <c r="U45" s="605"/>
      <c r="V45" s="603"/>
      <c r="W45" s="604"/>
      <c r="X45" s="605"/>
      <c r="Y45" s="603"/>
      <c r="Z45" s="604"/>
      <c r="AA45" s="605"/>
      <c r="AB45" s="603">
        <v>214310</v>
      </c>
      <c r="AC45" s="604"/>
      <c r="AD45" s="605"/>
      <c r="AE45" s="603">
        <v>0</v>
      </c>
      <c r="AF45" s="604"/>
      <c r="AG45" s="605"/>
      <c r="AH45" s="603">
        <v>0</v>
      </c>
      <c r="AI45" s="604"/>
      <c r="AJ45" s="642"/>
      <c r="AK45" s="213"/>
      <c r="AL45" s="212" t="s">
        <v>254</v>
      </c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</row>
    <row r="46" spans="2:50" s="68" customFormat="1" ht="53.25" x14ac:dyDescent="0.2">
      <c r="B46" s="223" t="s">
        <v>209</v>
      </c>
      <c r="C46" s="217" t="s">
        <v>29</v>
      </c>
      <c r="D46" s="606" t="s">
        <v>256</v>
      </c>
      <c r="E46" s="607"/>
      <c r="F46" s="607"/>
      <c r="G46" s="607"/>
      <c r="H46" s="607"/>
      <c r="I46" s="607"/>
      <c r="J46" s="607"/>
      <c r="K46" s="608"/>
      <c r="L46" s="297"/>
      <c r="M46" s="574">
        <v>392900</v>
      </c>
      <c r="N46" s="575"/>
      <c r="O46" s="576"/>
      <c r="P46" s="574">
        <v>392900</v>
      </c>
      <c r="Q46" s="575"/>
      <c r="R46" s="576"/>
      <c r="S46" s="574">
        <v>184310</v>
      </c>
      <c r="T46" s="575"/>
      <c r="U46" s="576"/>
      <c r="V46" s="574"/>
      <c r="W46" s="575"/>
      <c r="X46" s="576"/>
      <c r="Y46" s="574"/>
      <c r="Z46" s="575"/>
      <c r="AA46" s="576"/>
      <c r="AB46" s="574">
        <v>184310</v>
      </c>
      <c r="AC46" s="575"/>
      <c r="AD46" s="576"/>
      <c r="AE46" s="574">
        <v>0</v>
      </c>
      <c r="AF46" s="575"/>
      <c r="AG46" s="576"/>
      <c r="AH46" s="574">
        <v>0</v>
      </c>
      <c r="AI46" s="575"/>
      <c r="AJ46" s="577"/>
      <c r="AK46" s="213"/>
      <c r="AL46" s="212" t="s">
        <v>257</v>
      </c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</row>
    <row r="47" spans="2:50" s="68" customFormat="1" ht="32.25" x14ac:dyDescent="0.2">
      <c r="B47" s="226" t="s">
        <v>218</v>
      </c>
      <c r="C47" s="225" t="s">
        <v>29</v>
      </c>
      <c r="D47" s="639" t="s">
        <v>259</v>
      </c>
      <c r="E47" s="640"/>
      <c r="F47" s="640"/>
      <c r="G47" s="640"/>
      <c r="H47" s="640"/>
      <c r="I47" s="640"/>
      <c r="J47" s="640"/>
      <c r="K47" s="641"/>
      <c r="L47" s="224"/>
      <c r="M47" s="603">
        <v>392900</v>
      </c>
      <c r="N47" s="604"/>
      <c r="O47" s="605"/>
      <c r="P47" s="603">
        <v>392900</v>
      </c>
      <c r="Q47" s="604"/>
      <c r="R47" s="605"/>
      <c r="S47" s="603">
        <v>184310</v>
      </c>
      <c r="T47" s="604"/>
      <c r="U47" s="605"/>
      <c r="V47" s="603"/>
      <c r="W47" s="604"/>
      <c r="X47" s="605"/>
      <c r="Y47" s="603"/>
      <c r="Z47" s="604"/>
      <c r="AA47" s="605"/>
      <c r="AB47" s="603">
        <v>184310</v>
      </c>
      <c r="AC47" s="604"/>
      <c r="AD47" s="605"/>
      <c r="AE47" s="603">
        <v>0</v>
      </c>
      <c r="AF47" s="604"/>
      <c r="AG47" s="605"/>
      <c r="AH47" s="603">
        <v>0</v>
      </c>
      <c r="AI47" s="604"/>
      <c r="AJ47" s="642"/>
      <c r="AK47" s="213"/>
      <c r="AL47" s="212" t="s">
        <v>258</v>
      </c>
      <c r="AM47" s="211"/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</row>
    <row r="48" spans="2:50" s="68" customFormat="1" ht="32.25" x14ac:dyDescent="0.2">
      <c r="B48" s="226" t="s">
        <v>221</v>
      </c>
      <c r="C48" s="225" t="s">
        <v>29</v>
      </c>
      <c r="D48" s="639" t="s">
        <v>261</v>
      </c>
      <c r="E48" s="640"/>
      <c r="F48" s="640"/>
      <c r="G48" s="640"/>
      <c r="H48" s="640"/>
      <c r="I48" s="640"/>
      <c r="J48" s="640"/>
      <c r="K48" s="641"/>
      <c r="L48" s="224"/>
      <c r="M48" s="603">
        <v>392900</v>
      </c>
      <c r="N48" s="604"/>
      <c r="O48" s="605"/>
      <c r="P48" s="603">
        <v>392900</v>
      </c>
      <c r="Q48" s="604"/>
      <c r="R48" s="605"/>
      <c r="S48" s="603">
        <v>184310</v>
      </c>
      <c r="T48" s="604"/>
      <c r="U48" s="605"/>
      <c r="V48" s="603"/>
      <c r="W48" s="604"/>
      <c r="X48" s="605"/>
      <c r="Y48" s="603"/>
      <c r="Z48" s="604"/>
      <c r="AA48" s="605"/>
      <c r="AB48" s="603">
        <v>184310</v>
      </c>
      <c r="AC48" s="604"/>
      <c r="AD48" s="605"/>
      <c r="AE48" s="603">
        <v>0</v>
      </c>
      <c r="AF48" s="604"/>
      <c r="AG48" s="605"/>
      <c r="AH48" s="603">
        <v>0</v>
      </c>
      <c r="AI48" s="604"/>
      <c r="AJ48" s="642"/>
      <c r="AK48" s="213"/>
      <c r="AL48" s="212" t="s">
        <v>260</v>
      </c>
      <c r="AM48" s="211"/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</row>
    <row r="49" spans="2:50" s="68" customFormat="1" x14ac:dyDescent="0.2">
      <c r="B49" s="210" t="s">
        <v>141</v>
      </c>
      <c r="C49" s="92" t="s">
        <v>29</v>
      </c>
      <c r="D49" s="643" t="s">
        <v>169</v>
      </c>
      <c r="E49" s="644"/>
      <c r="F49" s="644"/>
      <c r="G49" s="644"/>
      <c r="H49" s="644"/>
      <c r="I49" s="644"/>
      <c r="J49" s="644"/>
      <c r="K49" s="668"/>
      <c r="L49" s="667"/>
      <c r="M49" s="645">
        <v>392900</v>
      </c>
      <c r="N49" s="646"/>
      <c r="O49" s="647"/>
      <c r="P49" s="645">
        <v>392900</v>
      </c>
      <c r="Q49" s="646"/>
      <c r="R49" s="647"/>
      <c r="S49" s="645">
        <v>184310</v>
      </c>
      <c r="T49" s="646"/>
      <c r="U49" s="647"/>
      <c r="V49" s="645"/>
      <c r="W49" s="646"/>
      <c r="X49" s="647"/>
      <c r="Y49" s="645"/>
      <c r="Z49" s="646"/>
      <c r="AA49" s="647"/>
      <c r="AB49" s="648">
        <f>S49+V49+Y49</f>
        <v>184310</v>
      </c>
      <c r="AC49" s="649"/>
      <c r="AD49" s="650"/>
      <c r="AE49" s="648">
        <v>208590</v>
      </c>
      <c r="AF49" s="649"/>
      <c r="AG49" s="650"/>
      <c r="AH49" s="648">
        <v>208590</v>
      </c>
      <c r="AI49" s="649"/>
      <c r="AJ49" s="651"/>
      <c r="AK49" s="34"/>
      <c r="AL49" s="290" t="s">
        <v>169</v>
      </c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</row>
    <row r="50" spans="2:50" s="68" customFormat="1" ht="63.75" x14ac:dyDescent="0.2">
      <c r="B50" s="223" t="s">
        <v>236</v>
      </c>
      <c r="C50" s="217" t="s">
        <v>29</v>
      </c>
      <c r="D50" s="606" t="s">
        <v>263</v>
      </c>
      <c r="E50" s="607"/>
      <c r="F50" s="607"/>
      <c r="G50" s="607"/>
      <c r="H50" s="607"/>
      <c r="I50" s="607"/>
      <c r="J50" s="607"/>
      <c r="K50" s="608"/>
      <c r="L50" s="297"/>
      <c r="M50" s="574">
        <v>30000</v>
      </c>
      <c r="N50" s="575"/>
      <c r="O50" s="576"/>
      <c r="P50" s="574">
        <v>30000</v>
      </c>
      <c r="Q50" s="575"/>
      <c r="R50" s="576"/>
      <c r="S50" s="574">
        <v>30000</v>
      </c>
      <c r="T50" s="575"/>
      <c r="U50" s="576"/>
      <c r="V50" s="574"/>
      <c r="W50" s="575"/>
      <c r="X50" s="576"/>
      <c r="Y50" s="574"/>
      <c r="Z50" s="575"/>
      <c r="AA50" s="576"/>
      <c r="AB50" s="574">
        <v>30000</v>
      </c>
      <c r="AC50" s="575"/>
      <c r="AD50" s="576"/>
      <c r="AE50" s="574">
        <v>0</v>
      </c>
      <c r="AF50" s="575"/>
      <c r="AG50" s="576"/>
      <c r="AH50" s="574">
        <v>0</v>
      </c>
      <c r="AI50" s="575"/>
      <c r="AJ50" s="577"/>
      <c r="AK50" s="213"/>
      <c r="AL50" s="212" t="s">
        <v>262</v>
      </c>
      <c r="AM50" s="211"/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</row>
    <row r="51" spans="2:50" s="68" customFormat="1" ht="32.25" x14ac:dyDescent="0.2">
      <c r="B51" s="226" t="s">
        <v>218</v>
      </c>
      <c r="C51" s="225" t="s">
        <v>29</v>
      </c>
      <c r="D51" s="639" t="s">
        <v>265</v>
      </c>
      <c r="E51" s="640"/>
      <c r="F51" s="640"/>
      <c r="G51" s="640"/>
      <c r="H51" s="640"/>
      <c r="I51" s="640"/>
      <c r="J51" s="640"/>
      <c r="K51" s="641"/>
      <c r="L51" s="224"/>
      <c r="M51" s="603">
        <v>30000</v>
      </c>
      <c r="N51" s="604"/>
      <c r="O51" s="605"/>
      <c r="P51" s="603">
        <v>30000</v>
      </c>
      <c r="Q51" s="604"/>
      <c r="R51" s="605"/>
      <c r="S51" s="603">
        <v>30000</v>
      </c>
      <c r="T51" s="604"/>
      <c r="U51" s="605"/>
      <c r="V51" s="603"/>
      <c r="W51" s="604"/>
      <c r="X51" s="605"/>
      <c r="Y51" s="603"/>
      <c r="Z51" s="604"/>
      <c r="AA51" s="605"/>
      <c r="AB51" s="603">
        <v>30000</v>
      </c>
      <c r="AC51" s="604"/>
      <c r="AD51" s="605"/>
      <c r="AE51" s="603">
        <v>0</v>
      </c>
      <c r="AF51" s="604"/>
      <c r="AG51" s="605"/>
      <c r="AH51" s="603">
        <v>0</v>
      </c>
      <c r="AI51" s="604"/>
      <c r="AJ51" s="642"/>
      <c r="AK51" s="213"/>
      <c r="AL51" s="212" t="s">
        <v>264</v>
      </c>
      <c r="AM51" s="211"/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</row>
    <row r="52" spans="2:50" s="68" customFormat="1" ht="32.25" x14ac:dyDescent="0.2">
      <c r="B52" s="226" t="s">
        <v>221</v>
      </c>
      <c r="C52" s="225" t="s">
        <v>29</v>
      </c>
      <c r="D52" s="639" t="s">
        <v>266</v>
      </c>
      <c r="E52" s="640"/>
      <c r="F52" s="640"/>
      <c r="G52" s="640"/>
      <c r="H52" s="640"/>
      <c r="I52" s="640"/>
      <c r="J52" s="640"/>
      <c r="K52" s="641"/>
      <c r="L52" s="224"/>
      <c r="M52" s="603">
        <v>30000</v>
      </c>
      <c r="N52" s="604"/>
      <c r="O52" s="605"/>
      <c r="P52" s="603">
        <v>30000</v>
      </c>
      <c r="Q52" s="604"/>
      <c r="R52" s="605"/>
      <c r="S52" s="603">
        <v>30000</v>
      </c>
      <c r="T52" s="604"/>
      <c r="U52" s="605"/>
      <c r="V52" s="603"/>
      <c r="W52" s="604"/>
      <c r="X52" s="605"/>
      <c r="Y52" s="603"/>
      <c r="Z52" s="604"/>
      <c r="AA52" s="605"/>
      <c r="AB52" s="603">
        <v>30000</v>
      </c>
      <c r="AC52" s="604"/>
      <c r="AD52" s="605"/>
      <c r="AE52" s="603">
        <v>0</v>
      </c>
      <c r="AF52" s="604"/>
      <c r="AG52" s="605"/>
      <c r="AH52" s="603">
        <v>0</v>
      </c>
      <c r="AI52" s="604"/>
      <c r="AJ52" s="642"/>
      <c r="AK52" s="213"/>
      <c r="AL52" s="212" t="s">
        <v>267</v>
      </c>
      <c r="AM52" s="211"/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</row>
    <row r="53" spans="2:50" s="68" customFormat="1" x14ac:dyDescent="0.2">
      <c r="B53" s="210" t="s">
        <v>141</v>
      </c>
      <c r="C53" s="92" t="s">
        <v>29</v>
      </c>
      <c r="D53" s="643" t="s">
        <v>171</v>
      </c>
      <c r="E53" s="644"/>
      <c r="F53" s="644"/>
      <c r="G53" s="644"/>
      <c r="H53" s="644"/>
      <c r="I53" s="644"/>
      <c r="J53" s="644"/>
      <c r="K53" s="668"/>
      <c r="L53" s="667"/>
      <c r="M53" s="645">
        <v>30000</v>
      </c>
      <c r="N53" s="646"/>
      <c r="O53" s="647"/>
      <c r="P53" s="645">
        <v>30000</v>
      </c>
      <c r="Q53" s="646"/>
      <c r="R53" s="647"/>
      <c r="S53" s="645">
        <v>30000</v>
      </c>
      <c r="T53" s="646"/>
      <c r="U53" s="647"/>
      <c r="V53" s="645"/>
      <c r="W53" s="646"/>
      <c r="X53" s="647"/>
      <c r="Y53" s="645"/>
      <c r="Z53" s="646"/>
      <c r="AA53" s="647"/>
      <c r="AB53" s="648">
        <f>S53+V53+Y53</f>
        <v>30000</v>
      </c>
      <c r="AC53" s="649"/>
      <c r="AD53" s="650"/>
      <c r="AE53" s="648">
        <v>0</v>
      </c>
      <c r="AF53" s="649"/>
      <c r="AG53" s="650"/>
      <c r="AH53" s="648">
        <v>0</v>
      </c>
      <c r="AI53" s="649"/>
      <c r="AJ53" s="651"/>
      <c r="AK53" s="34"/>
      <c r="AL53" s="290" t="s">
        <v>171</v>
      </c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</row>
    <row r="54" spans="2:50" s="30" customFormat="1" hidden="1" x14ac:dyDescent="0.2">
      <c r="B54" s="109"/>
      <c r="C54" s="296"/>
      <c r="D54" s="289"/>
      <c r="E54" s="322"/>
      <c r="F54" s="322"/>
      <c r="G54" s="322"/>
      <c r="H54" s="322"/>
      <c r="I54" s="322"/>
      <c r="J54" s="322"/>
      <c r="K54" s="322"/>
      <c r="L54" s="291"/>
      <c r="M54" s="449"/>
      <c r="N54" s="449"/>
      <c r="O54" s="450"/>
      <c r="P54" s="448"/>
      <c r="Q54" s="449"/>
      <c r="R54" s="450"/>
      <c r="S54" s="448"/>
      <c r="T54" s="449"/>
      <c r="U54" s="450"/>
      <c r="V54" s="448"/>
      <c r="W54" s="449"/>
      <c r="X54" s="450"/>
      <c r="Y54" s="456"/>
      <c r="Z54" s="457"/>
      <c r="AA54" s="458"/>
      <c r="AB54" s="448"/>
      <c r="AC54" s="449"/>
      <c r="AD54" s="450"/>
      <c r="AE54" s="448"/>
      <c r="AF54" s="449"/>
      <c r="AG54" s="450"/>
      <c r="AH54" s="448"/>
      <c r="AI54" s="449"/>
      <c r="AJ54" s="464"/>
      <c r="AK54" s="220"/>
      <c r="AL54" s="216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</row>
    <row r="55" spans="2:50" s="30" customFormat="1" ht="23.25" thickBot="1" x14ac:dyDescent="0.25">
      <c r="B55" s="106" t="s">
        <v>30</v>
      </c>
      <c r="C55" s="94" t="s">
        <v>62</v>
      </c>
      <c r="D55" s="609" t="s">
        <v>24</v>
      </c>
      <c r="E55" s="610"/>
      <c r="F55" s="610"/>
      <c r="G55" s="610"/>
      <c r="H55" s="610"/>
      <c r="I55" s="610"/>
      <c r="J55" s="610"/>
      <c r="K55" s="610"/>
      <c r="L55" s="611"/>
      <c r="M55" s="560" t="s">
        <v>24</v>
      </c>
      <c r="N55" s="560"/>
      <c r="O55" s="560"/>
      <c r="P55" s="560" t="s">
        <v>24</v>
      </c>
      <c r="Q55" s="560"/>
      <c r="R55" s="560"/>
      <c r="S55" s="573">
        <v>-361009039.42000002</v>
      </c>
      <c r="T55" s="573"/>
      <c r="U55" s="573"/>
      <c r="V55" s="573">
        <v>0</v>
      </c>
      <c r="W55" s="573"/>
      <c r="X55" s="573"/>
      <c r="Y55" s="573">
        <v>0</v>
      </c>
      <c r="Z55" s="573"/>
      <c r="AA55" s="573"/>
      <c r="AB55" s="573">
        <v>-361009039.42000002</v>
      </c>
      <c r="AC55" s="573"/>
      <c r="AD55" s="573"/>
      <c r="AE55" s="560" t="s">
        <v>24</v>
      </c>
      <c r="AF55" s="560"/>
      <c r="AG55" s="560"/>
      <c r="AH55" s="560" t="s">
        <v>24</v>
      </c>
      <c r="AI55" s="560"/>
      <c r="AJ55" s="561"/>
      <c r="AK55" s="220"/>
      <c r="AL55" s="292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</row>
    <row r="56" spans="2:50" x14ac:dyDescent="0.2">
      <c r="AK56" s="293"/>
      <c r="AL56" s="292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</row>
    <row r="57" spans="2:50" hidden="1" x14ac:dyDescent="0.2"/>
    <row r="58" spans="2:50" ht="48" hidden="1" customHeight="1" thickTop="1" thickBot="1" x14ac:dyDescent="0.25">
      <c r="D58" s="537"/>
      <c r="E58" s="538"/>
      <c r="F58" s="538"/>
      <c r="G58" s="538"/>
      <c r="H58" s="538"/>
      <c r="I58" s="538"/>
      <c r="J58" s="538"/>
      <c r="K58" s="538"/>
      <c r="L58" s="636" t="s">
        <v>109</v>
      </c>
      <c r="M58" s="636"/>
      <c r="N58" s="636"/>
      <c r="O58" s="636"/>
      <c r="P58" s="636"/>
      <c r="Q58" s="636"/>
      <c r="R58" s="636"/>
      <c r="S58" s="636"/>
      <c r="T58" s="637"/>
    </row>
    <row r="59" spans="2:50" ht="3.75" hidden="1" customHeight="1" thickTop="1" thickBot="1" x14ac:dyDescent="0.25">
      <c r="D59" s="515"/>
      <c r="E59" s="515"/>
      <c r="F59" s="515"/>
      <c r="G59" s="515"/>
      <c r="H59" s="515"/>
      <c r="I59" s="515"/>
      <c r="J59" s="515"/>
      <c r="K59" s="515"/>
      <c r="L59" s="296"/>
      <c r="M59" s="544"/>
      <c r="N59" s="544"/>
      <c r="O59" s="544"/>
      <c r="P59" s="544"/>
      <c r="Q59" s="544"/>
      <c r="R59" s="544"/>
      <c r="S59" s="544"/>
      <c r="T59" s="544"/>
    </row>
    <row r="60" spans="2:50" ht="13.5" hidden="1" thickTop="1" x14ac:dyDescent="0.2">
      <c r="D60" s="497" t="s">
        <v>96</v>
      </c>
      <c r="E60" s="498"/>
      <c r="F60" s="498"/>
      <c r="G60" s="498"/>
      <c r="H60" s="498"/>
      <c r="I60" s="498"/>
      <c r="J60" s="498"/>
      <c r="K60" s="498"/>
      <c r="L60" s="499" t="s">
        <v>124</v>
      </c>
      <c r="M60" s="499"/>
      <c r="N60" s="499"/>
      <c r="O60" s="499"/>
      <c r="P60" s="499"/>
      <c r="Q60" s="499"/>
      <c r="R60" s="499"/>
      <c r="S60" s="499"/>
      <c r="T60" s="500"/>
    </row>
    <row r="61" spans="2:50" hidden="1" x14ac:dyDescent="0.2">
      <c r="D61" s="501" t="s">
        <v>97</v>
      </c>
      <c r="E61" s="502"/>
      <c r="F61" s="502"/>
      <c r="G61" s="502"/>
      <c r="H61" s="502"/>
      <c r="I61" s="502"/>
      <c r="J61" s="502"/>
      <c r="K61" s="502"/>
      <c r="L61" s="503">
        <v>45728</v>
      </c>
      <c r="M61" s="503"/>
      <c r="N61" s="503"/>
      <c r="O61" s="503"/>
      <c r="P61" s="503"/>
      <c r="Q61" s="503"/>
      <c r="R61" s="503"/>
      <c r="S61" s="503"/>
      <c r="T61" s="504"/>
    </row>
    <row r="62" spans="2:50" hidden="1" x14ac:dyDescent="0.2">
      <c r="D62" s="501" t="s">
        <v>98</v>
      </c>
      <c r="E62" s="502"/>
      <c r="F62" s="502"/>
      <c r="G62" s="502"/>
      <c r="H62" s="502"/>
      <c r="I62" s="502"/>
      <c r="J62" s="502"/>
      <c r="K62" s="502"/>
      <c r="L62" s="505" t="s">
        <v>126</v>
      </c>
      <c r="M62" s="505"/>
      <c r="N62" s="505"/>
      <c r="O62" s="505"/>
      <c r="P62" s="505"/>
      <c r="Q62" s="505"/>
      <c r="R62" s="505"/>
      <c r="S62" s="505"/>
      <c r="T62" s="506"/>
    </row>
    <row r="63" spans="2:50" hidden="1" x14ac:dyDescent="0.2">
      <c r="D63" s="501" t="s">
        <v>99</v>
      </c>
      <c r="E63" s="502"/>
      <c r="F63" s="502"/>
      <c r="G63" s="502"/>
      <c r="H63" s="502"/>
      <c r="I63" s="502"/>
      <c r="J63" s="502"/>
      <c r="K63" s="502"/>
      <c r="L63" s="505" t="s">
        <v>127</v>
      </c>
      <c r="M63" s="505"/>
      <c r="N63" s="505"/>
      <c r="O63" s="505"/>
      <c r="P63" s="505"/>
      <c r="Q63" s="505"/>
      <c r="R63" s="505"/>
      <c r="S63" s="505"/>
      <c r="T63" s="506"/>
    </row>
    <row r="64" spans="2:50" hidden="1" x14ac:dyDescent="0.2">
      <c r="D64" s="501" t="s">
        <v>100</v>
      </c>
      <c r="E64" s="502"/>
      <c r="F64" s="502"/>
      <c r="G64" s="502"/>
      <c r="H64" s="502"/>
      <c r="I64" s="502"/>
      <c r="J64" s="502"/>
      <c r="K64" s="502"/>
      <c r="L64" s="505" t="s">
        <v>124</v>
      </c>
      <c r="M64" s="505"/>
      <c r="N64" s="505"/>
      <c r="O64" s="505"/>
      <c r="P64" s="505"/>
      <c r="Q64" s="505"/>
      <c r="R64" s="505"/>
      <c r="S64" s="505"/>
      <c r="T64" s="506"/>
    </row>
    <row r="65" spans="4:20" hidden="1" x14ac:dyDescent="0.2">
      <c r="D65" s="501" t="s">
        <v>101</v>
      </c>
      <c r="E65" s="502"/>
      <c r="F65" s="502"/>
      <c r="G65" s="502"/>
      <c r="H65" s="502"/>
      <c r="I65" s="502"/>
      <c r="J65" s="502"/>
      <c r="K65" s="502"/>
      <c r="L65" s="503">
        <v>45464</v>
      </c>
      <c r="M65" s="503"/>
      <c r="N65" s="503"/>
      <c r="O65" s="503"/>
      <c r="P65" s="503"/>
      <c r="Q65" s="503"/>
      <c r="R65" s="503"/>
      <c r="S65" s="503"/>
      <c r="T65" s="504"/>
    </row>
    <row r="66" spans="4:20" hidden="1" x14ac:dyDescent="0.2">
      <c r="D66" s="501" t="s">
        <v>102</v>
      </c>
      <c r="E66" s="502"/>
      <c r="F66" s="502"/>
      <c r="G66" s="502"/>
      <c r="H66" s="502"/>
      <c r="I66" s="502"/>
      <c r="J66" s="502"/>
      <c r="K66" s="502"/>
      <c r="L66" s="503">
        <v>45914</v>
      </c>
      <c r="M66" s="503"/>
      <c r="N66" s="503"/>
      <c r="O66" s="503"/>
      <c r="P66" s="503"/>
      <c r="Q66" s="503"/>
      <c r="R66" s="503"/>
      <c r="S66" s="503"/>
      <c r="T66" s="504"/>
    </row>
    <row r="67" spans="4:20" hidden="1" x14ac:dyDescent="0.2">
      <c r="D67" s="501" t="s">
        <v>103</v>
      </c>
      <c r="E67" s="502"/>
      <c r="F67" s="502"/>
      <c r="G67" s="502"/>
      <c r="H67" s="502"/>
      <c r="I67" s="502"/>
      <c r="J67" s="502"/>
      <c r="K67" s="502"/>
      <c r="L67" s="505" t="s">
        <v>125</v>
      </c>
      <c r="M67" s="505"/>
      <c r="N67" s="505"/>
      <c r="O67" s="505"/>
      <c r="P67" s="505"/>
      <c r="Q67" s="505"/>
      <c r="R67" s="505"/>
      <c r="S67" s="505"/>
      <c r="T67" s="506"/>
    </row>
    <row r="68" spans="4:20" ht="13.5" hidden="1" thickBot="1" x14ac:dyDescent="0.25">
      <c r="D68" s="507" t="s">
        <v>104</v>
      </c>
      <c r="E68" s="508"/>
      <c r="F68" s="508"/>
      <c r="G68" s="508"/>
      <c r="H68" s="508"/>
      <c r="I68" s="508"/>
      <c r="J68" s="508"/>
      <c r="K68" s="508"/>
      <c r="L68" s="509" t="s">
        <v>74</v>
      </c>
      <c r="M68" s="509"/>
      <c r="N68" s="509"/>
      <c r="O68" s="509"/>
      <c r="P68" s="509"/>
      <c r="Q68" s="509"/>
      <c r="R68" s="509"/>
      <c r="S68" s="509"/>
      <c r="T68" s="510"/>
    </row>
    <row r="69" spans="4:20" ht="3.75" hidden="1" customHeight="1" x14ac:dyDescent="0.2">
      <c r="D69" s="512"/>
      <c r="E69" s="512"/>
      <c r="F69" s="512"/>
      <c r="G69" s="512"/>
      <c r="H69" s="512"/>
      <c r="I69" s="512"/>
      <c r="J69" s="512"/>
      <c r="K69" s="512"/>
      <c r="L69" s="545"/>
      <c r="M69" s="545"/>
      <c r="N69" s="545"/>
      <c r="O69" s="545"/>
      <c r="P69" s="545"/>
      <c r="Q69" s="545"/>
      <c r="R69" s="545"/>
      <c r="S69" s="545"/>
      <c r="T69" s="545"/>
    </row>
    <row r="70" spans="4:20" ht="13.5" hidden="1" thickTop="1" x14ac:dyDescent="0.2">
      <c r="D70" s="497" t="s">
        <v>96</v>
      </c>
      <c r="E70" s="498"/>
      <c r="F70" s="498"/>
      <c r="G70" s="498"/>
      <c r="H70" s="498"/>
      <c r="I70" s="498"/>
      <c r="J70" s="498"/>
      <c r="K70" s="498"/>
      <c r="L70" s="499" t="s">
        <v>131</v>
      </c>
      <c r="M70" s="499"/>
      <c r="N70" s="499"/>
      <c r="O70" s="499"/>
      <c r="P70" s="499"/>
      <c r="Q70" s="499"/>
      <c r="R70" s="499"/>
      <c r="S70" s="499"/>
      <c r="T70" s="500"/>
    </row>
    <row r="71" spans="4:20" hidden="1" x14ac:dyDescent="0.2">
      <c r="D71" s="501" t="s">
        <v>97</v>
      </c>
      <c r="E71" s="502"/>
      <c r="F71" s="502"/>
      <c r="G71" s="502"/>
      <c r="H71" s="502"/>
      <c r="I71" s="502"/>
      <c r="J71" s="502"/>
      <c r="K71" s="502"/>
      <c r="L71" s="503">
        <v>45729</v>
      </c>
      <c r="M71" s="503"/>
      <c r="N71" s="503"/>
      <c r="O71" s="503"/>
      <c r="P71" s="503"/>
      <c r="Q71" s="503"/>
      <c r="R71" s="503"/>
      <c r="S71" s="503"/>
      <c r="T71" s="504"/>
    </row>
    <row r="72" spans="4:20" hidden="1" x14ac:dyDescent="0.2">
      <c r="D72" s="501" t="s">
        <v>98</v>
      </c>
      <c r="E72" s="502"/>
      <c r="F72" s="502"/>
      <c r="G72" s="502"/>
      <c r="H72" s="502"/>
      <c r="I72" s="502"/>
      <c r="J72" s="502"/>
      <c r="K72" s="502"/>
      <c r="L72" s="505" t="s">
        <v>132</v>
      </c>
      <c r="M72" s="505"/>
      <c r="N72" s="505"/>
      <c r="O72" s="505"/>
      <c r="P72" s="505"/>
      <c r="Q72" s="505"/>
      <c r="R72" s="505"/>
      <c r="S72" s="505"/>
      <c r="T72" s="506"/>
    </row>
    <row r="73" spans="4:20" hidden="1" x14ac:dyDescent="0.2">
      <c r="D73" s="501" t="s">
        <v>99</v>
      </c>
      <c r="E73" s="502"/>
      <c r="F73" s="502"/>
      <c r="G73" s="502"/>
      <c r="H73" s="502"/>
      <c r="I73" s="502"/>
      <c r="J73" s="502"/>
      <c r="K73" s="502"/>
      <c r="L73" s="505" t="s">
        <v>127</v>
      </c>
      <c r="M73" s="505"/>
      <c r="N73" s="505"/>
      <c r="O73" s="505"/>
      <c r="P73" s="505"/>
      <c r="Q73" s="505"/>
      <c r="R73" s="505"/>
      <c r="S73" s="505"/>
      <c r="T73" s="506"/>
    </row>
    <row r="74" spans="4:20" hidden="1" x14ac:dyDescent="0.2">
      <c r="D74" s="501" t="s">
        <v>100</v>
      </c>
      <c r="E74" s="502"/>
      <c r="F74" s="502"/>
      <c r="G74" s="502"/>
      <c r="H74" s="502"/>
      <c r="I74" s="502"/>
      <c r="J74" s="502"/>
      <c r="K74" s="502"/>
      <c r="L74" s="505" t="s">
        <v>129</v>
      </c>
      <c r="M74" s="505"/>
      <c r="N74" s="505"/>
      <c r="O74" s="505"/>
      <c r="P74" s="505"/>
      <c r="Q74" s="505"/>
      <c r="R74" s="505"/>
      <c r="S74" s="505"/>
      <c r="T74" s="506"/>
    </row>
    <row r="75" spans="4:20" hidden="1" x14ac:dyDescent="0.2">
      <c r="D75" s="501" t="s">
        <v>101</v>
      </c>
      <c r="E75" s="502"/>
      <c r="F75" s="502"/>
      <c r="G75" s="502"/>
      <c r="H75" s="502"/>
      <c r="I75" s="502"/>
      <c r="J75" s="502"/>
      <c r="K75" s="502"/>
      <c r="L75" s="503">
        <v>45610</v>
      </c>
      <c r="M75" s="503"/>
      <c r="N75" s="503"/>
      <c r="O75" s="503"/>
      <c r="P75" s="503"/>
      <c r="Q75" s="503"/>
      <c r="R75" s="503"/>
      <c r="S75" s="503"/>
      <c r="T75" s="504"/>
    </row>
    <row r="76" spans="4:20" hidden="1" x14ac:dyDescent="0.2">
      <c r="D76" s="501" t="s">
        <v>102</v>
      </c>
      <c r="E76" s="502"/>
      <c r="F76" s="502"/>
      <c r="G76" s="502"/>
      <c r="H76" s="502"/>
      <c r="I76" s="502"/>
      <c r="J76" s="502"/>
      <c r="K76" s="502"/>
      <c r="L76" s="503">
        <v>46060</v>
      </c>
      <c r="M76" s="503"/>
      <c r="N76" s="503"/>
      <c r="O76" s="503"/>
      <c r="P76" s="503"/>
      <c r="Q76" s="503"/>
      <c r="R76" s="503"/>
      <c r="S76" s="503"/>
      <c r="T76" s="504"/>
    </row>
    <row r="77" spans="4:20" hidden="1" x14ac:dyDescent="0.2">
      <c r="D77" s="501" t="s">
        <v>103</v>
      </c>
      <c r="E77" s="502"/>
      <c r="F77" s="502"/>
      <c r="G77" s="502"/>
      <c r="H77" s="502"/>
      <c r="I77" s="502"/>
      <c r="J77" s="502"/>
      <c r="K77" s="502"/>
      <c r="L77" s="505" t="s">
        <v>130</v>
      </c>
      <c r="M77" s="505"/>
      <c r="N77" s="505"/>
      <c r="O77" s="505"/>
      <c r="P77" s="505"/>
      <c r="Q77" s="505"/>
      <c r="R77" s="505"/>
      <c r="S77" s="505"/>
      <c r="T77" s="506"/>
    </row>
    <row r="78" spans="4:20" ht="13.5" hidden="1" thickBot="1" x14ac:dyDescent="0.25">
      <c r="D78" s="507" t="s">
        <v>104</v>
      </c>
      <c r="E78" s="508"/>
      <c r="F78" s="508"/>
      <c r="G78" s="508"/>
      <c r="H78" s="508"/>
      <c r="I78" s="508"/>
      <c r="J78" s="508"/>
      <c r="K78" s="508"/>
      <c r="L78" s="509" t="s">
        <v>128</v>
      </c>
      <c r="M78" s="509"/>
      <c r="N78" s="509"/>
      <c r="O78" s="509"/>
      <c r="P78" s="509"/>
      <c r="Q78" s="509"/>
      <c r="R78" s="509"/>
      <c r="S78" s="509"/>
      <c r="T78" s="510"/>
    </row>
    <row r="79" spans="4:20" ht="3.75" hidden="1" customHeight="1" x14ac:dyDescent="0.2">
      <c r="D79" s="512"/>
      <c r="E79" s="512"/>
      <c r="F79" s="512"/>
      <c r="G79" s="512"/>
      <c r="H79" s="512"/>
      <c r="I79" s="512"/>
      <c r="J79" s="512"/>
      <c r="K79" s="512"/>
      <c r="L79" s="545"/>
      <c r="M79" s="545"/>
      <c r="N79" s="545"/>
      <c r="O79" s="545"/>
      <c r="P79" s="545"/>
      <c r="Q79" s="545"/>
      <c r="R79" s="545"/>
      <c r="S79" s="545"/>
      <c r="T79" s="545"/>
    </row>
    <row r="80" spans="4:20" hidden="1" x14ac:dyDescent="0.2"/>
  </sheetData>
  <mergeCells count="463">
    <mergeCell ref="AE53:AG53"/>
    <mergeCell ref="AH53:AJ53"/>
    <mergeCell ref="AB52:AD52"/>
    <mergeCell ref="AE52:AG52"/>
    <mergeCell ref="AH52:AJ52"/>
    <mergeCell ref="D53:K53"/>
    <mergeCell ref="M53:O53"/>
    <mergeCell ref="P53:R53"/>
    <mergeCell ref="S53:U53"/>
    <mergeCell ref="V53:X53"/>
    <mergeCell ref="Y53:AA53"/>
    <mergeCell ref="AB53:AD53"/>
    <mergeCell ref="D52:K52"/>
    <mergeCell ref="M52:O52"/>
    <mergeCell ref="P52:R52"/>
    <mergeCell ref="S52:U52"/>
    <mergeCell ref="V52:X52"/>
    <mergeCell ref="Y52:AA52"/>
    <mergeCell ref="AH50:AJ50"/>
    <mergeCell ref="D51:K51"/>
    <mergeCell ref="M51:O51"/>
    <mergeCell ref="P51:R51"/>
    <mergeCell ref="S51:U51"/>
    <mergeCell ref="V51:X51"/>
    <mergeCell ref="Y51:AA51"/>
    <mergeCell ref="AB51:AD51"/>
    <mergeCell ref="AE51:AG51"/>
    <mergeCell ref="AH51:AJ51"/>
    <mergeCell ref="AE49:AG49"/>
    <mergeCell ref="AH49:AJ49"/>
    <mergeCell ref="D50:K50"/>
    <mergeCell ref="M50:O50"/>
    <mergeCell ref="P50:R50"/>
    <mergeCell ref="S50:U50"/>
    <mergeCell ref="V50:X50"/>
    <mergeCell ref="Y50:AA50"/>
    <mergeCell ref="AB50:AD50"/>
    <mergeCell ref="AE50:AG50"/>
    <mergeCell ref="AB48:AD48"/>
    <mergeCell ref="AE48:AG48"/>
    <mergeCell ref="AH48:AJ48"/>
    <mergeCell ref="D49:K49"/>
    <mergeCell ref="M49:O49"/>
    <mergeCell ref="P49:R49"/>
    <mergeCell ref="S49:U49"/>
    <mergeCell ref="V49:X49"/>
    <mergeCell ref="Y49:AA49"/>
    <mergeCell ref="AB49:AD49"/>
    <mergeCell ref="D48:K48"/>
    <mergeCell ref="M48:O48"/>
    <mergeCell ref="P48:R48"/>
    <mergeCell ref="S48:U48"/>
    <mergeCell ref="V48:X48"/>
    <mergeCell ref="Y48:AA48"/>
    <mergeCell ref="AH46:AJ46"/>
    <mergeCell ref="D47:K47"/>
    <mergeCell ref="M47:O47"/>
    <mergeCell ref="P47:R47"/>
    <mergeCell ref="S47:U47"/>
    <mergeCell ref="V47:X47"/>
    <mergeCell ref="Y47:AA47"/>
    <mergeCell ref="AB47:AD47"/>
    <mergeCell ref="AE47:AG47"/>
    <mergeCell ref="AH47:AJ47"/>
    <mergeCell ref="AE45:AG45"/>
    <mergeCell ref="AH45:AJ45"/>
    <mergeCell ref="D46:K46"/>
    <mergeCell ref="M46:O46"/>
    <mergeCell ref="P46:R46"/>
    <mergeCell ref="S46:U46"/>
    <mergeCell ref="V46:X46"/>
    <mergeCell ref="Y46:AA46"/>
    <mergeCell ref="AB46:AD46"/>
    <mergeCell ref="AE46:AG46"/>
    <mergeCell ref="AB44:AD44"/>
    <mergeCell ref="AE44:AG44"/>
    <mergeCell ref="AH44:AJ44"/>
    <mergeCell ref="D45:K45"/>
    <mergeCell ref="M45:O45"/>
    <mergeCell ref="P45:R45"/>
    <mergeCell ref="S45:U45"/>
    <mergeCell ref="V45:X45"/>
    <mergeCell ref="Y45:AA45"/>
    <mergeCell ref="AB45:AD45"/>
    <mergeCell ref="D44:K44"/>
    <mergeCell ref="M44:O44"/>
    <mergeCell ref="P44:R44"/>
    <mergeCell ref="S44:U44"/>
    <mergeCell ref="V44:X44"/>
    <mergeCell ref="Y44:AA44"/>
    <mergeCell ref="AH42:AJ42"/>
    <mergeCell ref="D43:K43"/>
    <mergeCell ref="M43:O43"/>
    <mergeCell ref="P43:R43"/>
    <mergeCell ref="S43:U43"/>
    <mergeCell ref="V43:X43"/>
    <mergeCell ref="Y43:AA43"/>
    <mergeCell ref="AB43:AD43"/>
    <mergeCell ref="AE43:AG43"/>
    <mergeCell ref="AH43:AJ43"/>
    <mergeCell ref="AE41:AG41"/>
    <mergeCell ref="AH41:AJ41"/>
    <mergeCell ref="D42:K42"/>
    <mergeCell ref="M42:O42"/>
    <mergeCell ref="P42:R42"/>
    <mergeCell ref="S42:U42"/>
    <mergeCell ref="V42:X42"/>
    <mergeCell ref="Y42:AA42"/>
    <mergeCell ref="AB42:AD42"/>
    <mergeCell ref="AE42:AG42"/>
    <mergeCell ref="AB40:AD40"/>
    <mergeCell ref="AE40:AG40"/>
    <mergeCell ref="AH40:AJ40"/>
    <mergeCell ref="D41:K41"/>
    <mergeCell ref="M41:O41"/>
    <mergeCell ref="P41:R41"/>
    <mergeCell ref="S41:U41"/>
    <mergeCell ref="V41:X41"/>
    <mergeCell ref="Y41:AA41"/>
    <mergeCell ref="AB41:AD41"/>
    <mergeCell ref="D40:K40"/>
    <mergeCell ref="M40:O40"/>
    <mergeCell ref="P40:R40"/>
    <mergeCell ref="S40:U40"/>
    <mergeCell ref="V40:X40"/>
    <mergeCell ref="Y40:AA40"/>
    <mergeCell ref="AH38:AJ38"/>
    <mergeCell ref="D39:K39"/>
    <mergeCell ref="M39:O39"/>
    <mergeCell ref="P39:R39"/>
    <mergeCell ref="S39:U39"/>
    <mergeCell ref="V39:X39"/>
    <mergeCell ref="Y39:AA39"/>
    <mergeCell ref="AB39:AD39"/>
    <mergeCell ref="AE39:AG39"/>
    <mergeCell ref="AH39:AJ39"/>
    <mergeCell ref="AE37:AG37"/>
    <mergeCell ref="AH37:AJ37"/>
    <mergeCell ref="D38:K38"/>
    <mergeCell ref="M38:O38"/>
    <mergeCell ref="P38:R38"/>
    <mergeCell ref="S38:U38"/>
    <mergeCell ref="V38:X38"/>
    <mergeCell ref="Y38:AA38"/>
    <mergeCell ref="AB38:AD38"/>
    <mergeCell ref="AE38:AG38"/>
    <mergeCell ref="AB36:AD36"/>
    <mergeCell ref="AE36:AG36"/>
    <mergeCell ref="AH36:AJ36"/>
    <mergeCell ref="D37:K37"/>
    <mergeCell ref="M37:O37"/>
    <mergeCell ref="P37:R37"/>
    <mergeCell ref="S37:U37"/>
    <mergeCell ref="V37:X37"/>
    <mergeCell ref="Y37:AA37"/>
    <mergeCell ref="AB37:AD37"/>
    <mergeCell ref="D36:K36"/>
    <mergeCell ref="M36:O36"/>
    <mergeCell ref="P36:R36"/>
    <mergeCell ref="S36:U36"/>
    <mergeCell ref="V36:X36"/>
    <mergeCell ref="Y36:AA36"/>
    <mergeCell ref="AH34:AJ34"/>
    <mergeCell ref="D35:K35"/>
    <mergeCell ref="M35:O35"/>
    <mergeCell ref="P35:R35"/>
    <mergeCell ref="S35:U35"/>
    <mergeCell ref="V35:X35"/>
    <mergeCell ref="Y35:AA35"/>
    <mergeCell ref="AB35:AD35"/>
    <mergeCell ref="AE35:AG35"/>
    <mergeCell ref="AH35:AJ35"/>
    <mergeCell ref="AE33:AG33"/>
    <mergeCell ref="AH33:AJ33"/>
    <mergeCell ref="D34:K34"/>
    <mergeCell ref="M34:O34"/>
    <mergeCell ref="P34:R34"/>
    <mergeCell ref="S34:U34"/>
    <mergeCell ref="V34:X34"/>
    <mergeCell ref="Y34:AA34"/>
    <mergeCell ref="AB34:AD34"/>
    <mergeCell ref="AE34:AG34"/>
    <mergeCell ref="AB32:AD32"/>
    <mergeCell ref="AE32:AG32"/>
    <mergeCell ref="AH32:AJ32"/>
    <mergeCell ref="D33:K33"/>
    <mergeCell ref="M33:O33"/>
    <mergeCell ref="P33:R33"/>
    <mergeCell ref="S33:U33"/>
    <mergeCell ref="V33:X33"/>
    <mergeCell ref="Y33:AA33"/>
    <mergeCell ref="AB33:AD33"/>
    <mergeCell ref="D32:K32"/>
    <mergeCell ref="M32:O32"/>
    <mergeCell ref="P32:R32"/>
    <mergeCell ref="S32:U32"/>
    <mergeCell ref="V32:X32"/>
    <mergeCell ref="Y32:AA32"/>
    <mergeCell ref="AH30:AJ30"/>
    <mergeCell ref="D31:K31"/>
    <mergeCell ref="M31:O31"/>
    <mergeCell ref="P31:R31"/>
    <mergeCell ref="S31:U31"/>
    <mergeCell ref="V31:X31"/>
    <mergeCell ref="Y31:AA31"/>
    <mergeCell ref="AB31:AD31"/>
    <mergeCell ref="AE31:AG31"/>
    <mergeCell ref="AH31:AJ31"/>
    <mergeCell ref="AE29:AG29"/>
    <mergeCell ref="AH29:AJ29"/>
    <mergeCell ref="D30:K30"/>
    <mergeCell ref="M30:O30"/>
    <mergeCell ref="P30:R30"/>
    <mergeCell ref="S30:U30"/>
    <mergeCell ref="V30:X30"/>
    <mergeCell ref="Y30:AA30"/>
    <mergeCell ref="AB30:AD30"/>
    <mergeCell ref="AE30:AG30"/>
    <mergeCell ref="M29:O29"/>
    <mergeCell ref="P29:R29"/>
    <mergeCell ref="S29:U29"/>
    <mergeCell ref="V29:X29"/>
    <mergeCell ref="Y29:AA29"/>
    <mergeCell ref="AB29:AD29"/>
    <mergeCell ref="AE27:AG27"/>
    <mergeCell ref="AH27:AJ27"/>
    <mergeCell ref="M28:O28"/>
    <mergeCell ref="P28:R28"/>
    <mergeCell ref="S28:U28"/>
    <mergeCell ref="V28:X28"/>
    <mergeCell ref="Y28:AA28"/>
    <mergeCell ref="AB28:AD28"/>
    <mergeCell ref="AE28:AG28"/>
    <mergeCell ref="AH28:AJ28"/>
    <mergeCell ref="M27:O27"/>
    <mergeCell ref="P27:R27"/>
    <mergeCell ref="S27:U27"/>
    <mergeCell ref="V27:X27"/>
    <mergeCell ref="Y27:AA27"/>
    <mergeCell ref="AB27:AD27"/>
    <mergeCell ref="AE25:AG25"/>
    <mergeCell ref="AH25:AJ25"/>
    <mergeCell ref="M26:O26"/>
    <mergeCell ref="P26:R26"/>
    <mergeCell ref="S26:U26"/>
    <mergeCell ref="V26:X26"/>
    <mergeCell ref="Y26:AA26"/>
    <mergeCell ref="AB26:AD26"/>
    <mergeCell ref="AE26:AG26"/>
    <mergeCell ref="AH26:AJ26"/>
    <mergeCell ref="M25:O25"/>
    <mergeCell ref="P25:R25"/>
    <mergeCell ref="S25:U25"/>
    <mergeCell ref="V25:X25"/>
    <mergeCell ref="Y25:AA25"/>
    <mergeCell ref="AB25:AD25"/>
    <mergeCell ref="AE23:AG23"/>
    <mergeCell ref="AH23:AJ23"/>
    <mergeCell ref="M24:O24"/>
    <mergeCell ref="P24:R24"/>
    <mergeCell ref="S24:U24"/>
    <mergeCell ref="V24:X24"/>
    <mergeCell ref="Y24:AA24"/>
    <mergeCell ref="AB24:AD24"/>
    <mergeCell ref="AE24:AG24"/>
    <mergeCell ref="AH24:AJ24"/>
    <mergeCell ref="Y22:AA22"/>
    <mergeCell ref="AB22:AD22"/>
    <mergeCell ref="AE22:AG22"/>
    <mergeCell ref="AH22:AJ22"/>
    <mergeCell ref="M23:O23"/>
    <mergeCell ref="P23:R23"/>
    <mergeCell ref="S23:U23"/>
    <mergeCell ref="V23:X23"/>
    <mergeCell ref="Y23:AA23"/>
    <mergeCell ref="AB23:AD23"/>
    <mergeCell ref="V21:X21"/>
    <mergeCell ref="Y21:AA21"/>
    <mergeCell ref="AB21:AD21"/>
    <mergeCell ref="AE21:AG21"/>
    <mergeCell ref="AH21:AJ21"/>
    <mergeCell ref="D22:K22"/>
    <mergeCell ref="M22:O22"/>
    <mergeCell ref="P22:R22"/>
    <mergeCell ref="S22:U22"/>
    <mergeCell ref="V22:X22"/>
    <mergeCell ref="S20:U20"/>
    <mergeCell ref="V20:X20"/>
    <mergeCell ref="Y20:AA20"/>
    <mergeCell ref="AB20:AD20"/>
    <mergeCell ref="AE20:AG20"/>
    <mergeCell ref="AH20:AJ20"/>
    <mergeCell ref="AH18:AJ18"/>
    <mergeCell ref="D19:K19"/>
    <mergeCell ref="M19:O19"/>
    <mergeCell ref="P19:R19"/>
    <mergeCell ref="S19:U19"/>
    <mergeCell ref="V19:X19"/>
    <mergeCell ref="Y19:AA19"/>
    <mergeCell ref="AB19:AD19"/>
    <mergeCell ref="AE19:AG19"/>
    <mergeCell ref="AH19:AJ19"/>
    <mergeCell ref="AE17:AG17"/>
    <mergeCell ref="AH17:AJ17"/>
    <mergeCell ref="D18:K18"/>
    <mergeCell ref="M18:O18"/>
    <mergeCell ref="P18:R18"/>
    <mergeCell ref="S18:U18"/>
    <mergeCell ref="V18:X18"/>
    <mergeCell ref="Y18:AA18"/>
    <mergeCell ref="AB18:AD18"/>
    <mergeCell ref="AE18:AG18"/>
    <mergeCell ref="AB16:AD16"/>
    <mergeCell ref="AE16:AG16"/>
    <mergeCell ref="AH16:AJ16"/>
    <mergeCell ref="D17:K17"/>
    <mergeCell ref="M17:O17"/>
    <mergeCell ref="P17:R17"/>
    <mergeCell ref="S17:U17"/>
    <mergeCell ref="V17:X17"/>
    <mergeCell ref="Y17:AA17"/>
    <mergeCell ref="AB17:AD17"/>
    <mergeCell ref="Y15:AA15"/>
    <mergeCell ref="AB15:AD15"/>
    <mergeCell ref="AE15:AG15"/>
    <mergeCell ref="AH15:AJ15"/>
    <mergeCell ref="D16:K16"/>
    <mergeCell ref="M16:O16"/>
    <mergeCell ref="P16:R16"/>
    <mergeCell ref="S16:U16"/>
    <mergeCell ref="V16:X16"/>
    <mergeCell ref="Y16:AA16"/>
    <mergeCell ref="V14:X14"/>
    <mergeCell ref="Y14:AA14"/>
    <mergeCell ref="AB14:AD14"/>
    <mergeCell ref="AE14:AG14"/>
    <mergeCell ref="AH14:AJ14"/>
    <mergeCell ref="D15:K15"/>
    <mergeCell ref="M15:O15"/>
    <mergeCell ref="P15:R15"/>
    <mergeCell ref="S15:U15"/>
    <mergeCell ref="V15:X15"/>
    <mergeCell ref="D78:K78"/>
    <mergeCell ref="L78:T78"/>
    <mergeCell ref="D79:K79"/>
    <mergeCell ref="L79:T79"/>
    <mergeCell ref="D14:K14"/>
    <mergeCell ref="M14:O14"/>
    <mergeCell ref="P14:R14"/>
    <mergeCell ref="S14:U14"/>
    <mergeCell ref="D20:K20"/>
    <mergeCell ref="M20:O20"/>
    <mergeCell ref="D75:K75"/>
    <mergeCell ref="L75:T75"/>
    <mergeCell ref="D76:K76"/>
    <mergeCell ref="L76:T76"/>
    <mergeCell ref="D77:K77"/>
    <mergeCell ref="L77:T77"/>
    <mergeCell ref="D72:K72"/>
    <mergeCell ref="L72:T72"/>
    <mergeCell ref="D73:K73"/>
    <mergeCell ref="L73:T73"/>
    <mergeCell ref="D74:K74"/>
    <mergeCell ref="L74:T74"/>
    <mergeCell ref="D69:K69"/>
    <mergeCell ref="L69:T69"/>
    <mergeCell ref="D70:K70"/>
    <mergeCell ref="L70:T70"/>
    <mergeCell ref="D71:K71"/>
    <mergeCell ref="L71:T71"/>
    <mergeCell ref="D66:K66"/>
    <mergeCell ref="L66:T66"/>
    <mergeCell ref="D67:K67"/>
    <mergeCell ref="L67:T67"/>
    <mergeCell ref="D68:K68"/>
    <mergeCell ref="L68:T68"/>
    <mergeCell ref="D63:K63"/>
    <mergeCell ref="L63:T63"/>
    <mergeCell ref="D64:K64"/>
    <mergeCell ref="L64:T64"/>
    <mergeCell ref="D65:K65"/>
    <mergeCell ref="L65:T65"/>
    <mergeCell ref="D60:K60"/>
    <mergeCell ref="L60:T60"/>
    <mergeCell ref="D61:K61"/>
    <mergeCell ref="L61:T61"/>
    <mergeCell ref="D62:K62"/>
    <mergeCell ref="L62:T62"/>
    <mergeCell ref="D58:K58"/>
    <mergeCell ref="D59:K59"/>
    <mergeCell ref="M59:T59"/>
    <mergeCell ref="L58:T58"/>
    <mergeCell ref="D55:L55"/>
    <mergeCell ref="J54:K54"/>
    <mergeCell ref="P20:R20"/>
    <mergeCell ref="P12:R12"/>
    <mergeCell ref="S12:U12"/>
    <mergeCell ref="P13:R13"/>
    <mergeCell ref="M5:O10"/>
    <mergeCell ref="M12:O12"/>
    <mergeCell ref="M13:O13"/>
    <mergeCell ref="D5:L10"/>
    <mergeCell ref="D11:L11"/>
    <mergeCell ref="D12:L12"/>
    <mergeCell ref="AB55:AD55"/>
    <mergeCell ref="Y55:AA55"/>
    <mergeCell ref="M11:O11"/>
    <mergeCell ref="AB7:AD10"/>
    <mergeCell ref="P54:R54"/>
    <mergeCell ref="D13:L13"/>
    <mergeCell ref="D24:K24"/>
    <mergeCell ref="D21:K21"/>
    <mergeCell ref="D25:K25"/>
    <mergeCell ref="D26:K26"/>
    <mergeCell ref="D28:K28"/>
    <mergeCell ref="D23:K23"/>
    <mergeCell ref="M21:O21"/>
    <mergeCell ref="P21:R21"/>
    <mergeCell ref="S21:U21"/>
    <mergeCell ref="D29:K29"/>
    <mergeCell ref="D27:K27"/>
    <mergeCell ref="AH55:AJ55"/>
    <mergeCell ref="V55:X55"/>
    <mergeCell ref="E54:I54"/>
    <mergeCell ref="S5:AD6"/>
    <mergeCell ref="P11:R11"/>
    <mergeCell ref="P5:R10"/>
    <mergeCell ref="AE11:AG11"/>
    <mergeCell ref="Y11:AA11"/>
    <mergeCell ref="AH13:AJ13"/>
    <mergeCell ref="AE13:AG13"/>
    <mergeCell ref="AE12:AG12"/>
    <mergeCell ref="AG3:AJ3"/>
    <mergeCell ref="B3:AF3"/>
    <mergeCell ref="Y7:AA10"/>
    <mergeCell ref="AH7:AJ10"/>
    <mergeCell ref="S11:U11"/>
    <mergeCell ref="V11:X11"/>
    <mergeCell ref="V7:X10"/>
    <mergeCell ref="AE5:AJ6"/>
    <mergeCell ref="S7:U10"/>
    <mergeCell ref="AH11:AJ11"/>
    <mergeCell ref="AE7:AG10"/>
    <mergeCell ref="V12:X12"/>
    <mergeCell ref="AB11:AD11"/>
    <mergeCell ref="Y12:AA12"/>
    <mergeCell ref="AB12:AD12"/>
    <mergeCell ref="AH12:AJ12"/>
    <mergeCell ref="V13:X13"/>
    <mergeCell ref="S13:U13"/>
    <mergeCell ref="V54:X54"/>
    <mergeCell ref="S55:U55"/>
    <mergeCell ref="M54:O54"/>
    <mergeCell ref="M55:O55"/>
    <mergeCell ref="Y13:AA13"/>
    <mergeCell ref="AB13:AD13"/>
    <mergeCell ref="AE54:AG54"/>
    <mergeCell ref="AB54:AD54"/>
    <mergeCell ref="AH54:AJ54"/>
    <mergeCell ref="S54:U54"/>
    <mergeCell ref="AE55:AG55"/>
    <mergeCell ref="Y54:AA54"/>
    <mergeCell ref="P55:R55"/>
  </mergeCells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288</vt:i4>
      </vt:variant>
    </vt:vector>
  </HeadingPairs>
  <TitlesOfParts>
    <vt:vector size="297" baseType="lpstr">
      <vt:lpstr>0503127 (Ввод.ДетКБК)</vt:lpstr>
      <vt:lpstr>0503127 (Ввод.ДетКБК.КОСГУ)</vt:lpstr>
      <vt:lpstr>0503127 (Ввод.НедетКБК)</vt:lpstr>
      <vt:lpstr>0503127 (Ввод.НедетКБК.КОСГУ)</vt:lpstr>
      <vt:lpstr>0503127 (Печать)</vt:lpstr>
      <vt:lpstr>0503127 (Печать.Доходы)</vt:lpstr>
      <vt:lpstr>0503127 (Печать.Источники)</vt:lpstr>
      <vt:lpstr>0503127 (Печать.КОСГУ)</vt:lpstr>
      <vt:lpstr>0503127 (Печать.Расходы)</vt:lpstr>
      <vt:lpstr>'0503127 (Ввод.ДетКБК.КОСГУ)'!_Beg0104</vt:lpstr>
      <vt:lpstr>'0503127 (Ввод.НедетКБК)'!_Beg0104</vt:lpstr>
      <vt:lpstr>'0503127 (Ввод.НедетКБК.КОСГУ)'!_Beg0104</vt:lpstr>
      <vt:lpstr>'0503127 (Печать)'!_Beg0104</vt:lpstr>
      <vt:lpstr>'0503127 (Печать.Доходы)'!_Beg0104</vt:lpstr>
      <vt:lpstr>'0503127 (Печать.КОСГУ)'!_Beg0104</vt:lpstr>
      <vt:lpstr>_Beg0104</vt:lpstr>
      <vt:lpstr>'0503127 (Ввод.ДетКБК.КОСГУ)'!_Beg0105</vt:lpstr>
      <vt:lpstr>'0503127 (Ввод.НедетКБК)'!_Beg0105</vt:lpstr>
      <vt:lpstr>'0503127 (Ввод.НедетКБК.КОСГУ)'!_Beg0105</vt:lpstr>
      <vt:lpstr>'0503127 (Печать)'!_Beg0105</vt:lpstr>
      <vt:lpstr>'0503127 (Печать.Доходы)'!_Beg0105</vt:lpstr>
      <vt:lpstr>'0503127 (Печать.КОСГУ)'!_Beg0105</vt:lpstr>
      <vt:lpstr>_Beg0105</vt:lpstr>
      <vt:lpstr>'0503127 (Ввод.ДетКБК.КОСГУ)'!_Beg0106</vt:lpstr>
      <vt:lpstr>'0503127 (Ввод.НедетКБК)'!_Beg0106</vt:lpstr>
      <vt:lpstr>'0503127 (Ввод.НедетКБК.КОСГУ)'!_Beg0106</vt:lpstr>
      <vt:lpstr>'0503127 (Печать)'!_Beg0106</vt:lpstr>
      <vt:lpstr>'0503127 (Печать.Доходы)'!_Beg0106</vt:lpstr>
      <vt:lpstr>'0503127 (Печать.КОСГУ)'!_Beg0106</vt:lpstr>
      <vt:lpstr>_Beg0106</vt:lpstr>
      <vt:lpstr>'0503127 (Ввод.ДетКБК.КОСГУ)'!_Beg0107</vt:lpstr>
      <vt:lpstr>'0503127 (Ввод.НедетКБК)'!_Beg0107</vt:lpstr>
      <vt:lpstr>'0503127 (Ввод.НедетКБК.КОСГУ)'!_Beg0107</vt:lpstr>
      <vt:lpstr>'0503127 (Печать)'!_Beg0107</vt:lpstr>
      <vt:lpstr>'0503127 (Печать.Доходы)'!_Beg0107</vt:lpstr>
      <vt:lpstr>'0503127 (Печать.КОСГУ)'!_Beg0107</vt:lpstr>
      <vt:lpstr>_Beg0107</vt:lpstr>
      <vt:lpstr>'0503127 (Ввод.ДетКБК.КОСГУ)'!_Beg0108</vt:lpstr>
      <vt:lpstr>'0503127 (Ввод.НедетКБК)'!_Beg0108</vt:lpstr>
      <vt:lpstr>'0503127 (Ввод.НедетКБК.КОСГУ)'!_Beg0108</vt:lpstr>
      <vt:lpstr>'0503127 (Печать)'!_Beg0108</vt:lpstr>
      <vt:lpstr>'0503127 (Печать.Доходы)'!_Beg0108</vt:lpstr>
      <vt:lpstr>'0503127 (Печать.КОСГУ)'!_Beg0108</vt:lpstr>
      <vt:lpstr>_Beg0108</vt:lpstr>
      <vt:lpstr>'0503127 (Ввод.ДетКБК.КОСГУ)'!_Beg0109</vt:lpstr>
      <vt:lpstr>'0503127 (Ввод.НедетКБК)'!_Beg0109</vt:lpstr>
      <vt:lpstr>'0503127 (Ввод.НедетКБК.КОСГУ)'!_Beg0109</vt:lpstr>
      <vt:lpstr>'0503127 (Печать)'!_Beg0109</vt:lpstr>
      <vt:lpstr>'0503127 (Печать.Доходы)'!_Beg0109</vt:lpstr>
      <vt:lpstr>'0503127 (Печать.КОСГУ)'!_Beg0109</vt:lpstr>
      <vt:lpstr>_Beg0109</vt:lpstr>
      <vt:lpstr>'0503127 (Ввод.ДетКБК.КОСГУ)'!_Beg0204</vt:lpstr>
      <vt:lpstr>'0503127 (Ввод.НедетКБК)'!_Beg0204</vt:lpstr>
      <vt:lpstr>'0503127 (Ввод.НедетКБК.КОСГУ)'!_Beg0204</vt:lpstr>
      <vt:lpstr>'0503127 (Печать)'!_Beg0204</vt:lpstr>
      <vt:lpstr>'0503127 (Печать.КОСГУ)'!_Beg0204</vt:lpstr>
      <vt:lpstr>'0503127 (Печать.Расходы)'!_Beg0204</vt:lpstr>
      <vt:lpstr>_Beg0204</vt:lpstr>
      <vt:lpstr>'0503127 (Ввод.ДетКБК.КОСГУ)'!_Beg0205</vt:lpstr>
      <vt:lpstr>'0503127 (Ввод.НедетКБК)'!_Beg0205</vt:lpstr>
      <vt:lpstr>'0503127 (Ввод.НедетКБК.КОСГУ)'!_Beg0205</vt:lpstr>
      <vt:lpstr>'0503127 (Печать)'!_Beg0205</vt:lpstr>
      <vt:lpstr>'0503127 (Печать.КОСГУ)'!_Beg0205</vt:lpstr>
      <vt:lpstr>'0503127 (Печать.Расходы)'!_Beg0205</vt:lpstr>
      <vt:lpstr>_Beg0205</vt:lpstr>
      <vt:lpstr>'0503127 (Ввод.ДетКБК.КОСГУ)'!_Beg0206</vt:lpstr>
      <vt:lpstr>'0503127 (Ввод.НедетКБК)'!_Beg0206</vt:lpstr>
      <vt:lpstr>'0503127 (Ввод.НедетКБК.КОСГУ)'!_Beg0206</vt:lpstr>
      <vt:lpstr>'0503127 (Печать)'!_Beg0206</vt:lpstr>
      <vt:lpstr>'0503127 (Печать.КОСГУ)'!_Beg0206</vt:lpstr>
      <vt:lpstr>'0503127 (Печать.Расходы)'!_Beg0206</vt:lpstr>
      <vt:lpstr>_Beg0206</vt:lpstr>
      <vt:lpstr>'0503127 (Ввод.ДетКБК.КОСГУ)'!_Beg0207</vt:lpstr>
      <vt:lpstr>'0503127 (Ввод.НедетКБК)'!_Beg0207</vt:lpstr>
      <vt:lpstr>'0503127 (Ввод.НедетКБК.КОСГУ)'!_Beg0207</vt:lpstr>
      <vt:lpstr>'0503127 (Печать)'!_Beg0207</vt:lpstr>
      <vt:lpstr>'0503127 (Печать.КОСГУ)'!_Beg0207</vt:lpstr>
      <vt:lpstr>'0503127 (Печать.Расходы)'!_Beg0207</vt:lpstr>
      <vt:lpstr>_Beg0207</vt:lpstr>
      <vt:lpstr>'0503127 (Ввод.ДетКБК.КОСГУ)'!_Beg0208</vt:lpstr>
      <vt:lpstr>'0503127 (Ввод.НедетКБК)'!_Beg0208</vt:lpstr>
      <vt:lpstr>'0503127 (Ввод.НедетКБК.КОСГУ)'!_Beg0208</vt:lpstr>
      <vt:lpstr>'0503127 (Печать)'!_Beg0208</vt:lpstr>
      <vt:lpstr>'0503127 (Печать.КОСГУ)'!_Beg0208</vt:lpstr>
      <vt:lpstr>'0503127 (Печать.Расходы)'!_Beg0208</vt:lpstr>
      <vt:lpstr>_Beg0208</vt:lpstr>
      <vt:lpstr>'0503127 (Ввод.ДетКБК.КОСГУ)'!_Beg0209</vt:lpstr>
      <vt:lpstr>'0503127 (Ввод.НедетКБК)'!_Beg0209</vt:lpstr>
      <vt:lpstr>'0503127 (Ввод.НедетКБК.КОСГУ)'!_Beg0209</vt:lpstr>
      <vt:lpstr>'0503127 (Печать)'!_Beg0209</vt:lpstr>
      <vt:lpstr>'0503127 (Печать.КОСГУ)'!_Beg0209</vt:lpstr>
      <vt:lpstr>'0503127 (Печать.Расходы)'!_Beg0209</vt:lpstr>
      <vt:lpstr>_Beg0209</vt:lpstr>
      <vt:lpstr>'0503127 (Ввод.ДетКБК.КОСГУ)'!_Beg0210</vt:lpstr>
      <vt:lpstr>'0503127 (Ввод.НедетКБК)'!_Beg0210</vt:lpstr>
      <vt:lpstr>'0503127 (Ввод.НедетКБК.КОСГУ)'!_Beg0210</vt:lpstr>
      <vt:lpstr>'0503127 (Печать)'!_Beg0210</vt:lpstr>
      <vt:lpstr>'0503127 (Печать.КОСГУ)'!_Beg0210</vt:lpstr>
      <vt:lpstr>'0503127 (Печать.Расходы)'!_Beg0210</vt:lpstr>
      <vt:lpstr>_Beg0210</vt:lpstr>
      <vt:lpstr>'0503127 (Ввод.ДетКБК.КОСГУ)'!_Beg0211</vt:lpstr>
      <vt:lpstr>'0503127 (Ввод.НедетКБК)'!_Beg0211</vt:lpstr>
      <vt:lpstr>'0503127 (Ввод.НедетКБК.КОСГУ)'!_Beg0211</vt:lpstr>
      <vt:lpstr>'0503127 (Печать)'!_Beg0211</vt:lpstr>
      <vt:lpstr>'0503127 (Печать.КОСГУ)'!_Beg0211</vt:lpstr>
      <vt:lpstr>'0503127 (Печать.Расходы)'!_Beg0211</vt:lpstr>
      <vt:lpstr>_Beg0211</vt:lpstr>
      <vt:lpstr>'0503127 (Ввод.ДетКБК.КОСГУ)'!_Beg0304</vt:lpstr>
      <vt:lpstr>'0503127 (Ввод.НедетКБК)'!_Beg0304</vt:lpstr>
      <vt:lpstr>'0503127 (Ввод.НедетКБК.КОСГУ)'!_Beg0304</vt:lpstr>
      <vt:lpstr>'0503127 (Печать)'!_Beg0304</vt:lpstr>
      <vt:lpstr>'0503127 (Печать.Источники)'!_Beg0304</vt:lpstr>
      <vt:lpstr>'0503127 (Печать.КОСГУ)'!_Beg0304</vt:lpstr>
      <vt:lpstr>_Beg0304</vt:lpstr>
      <vt:lpstr>'0503127 (Ввод.ДетКБК.КОСГУ)'!_Beg0305</vt:lpstr>
      <vt:lpstr>'0503127 (Ввод.НедетКБК)'!_Beg0305</vt:lpstr>
      <vt:lpstr>'0503127 (Ввод.НедетКБК.КОСГУ)'!_Beg0305</vt:lpstr>
      <vt:lpstr>'0503127 (Печать)'!_Beg0305</vt:lpstr>
      <vt:lpstr>'0503127 (Печать.Источники)'!_Beg0305</vt:lpstr>
      <vt:lpstr>'0503127 (Печать.КОСГУ)'!_Beg0305</vt:lpstr>
      <vt:lpstr>_Beg0305</vt:lpstr>
      <vt:lpstr>'0503127 (Ввод.ДетКБК.КОСГУ)'!_Beg0306</vt:lpstr>
      <vt:lpstr>'0503127 (Ввод.НедетКБК)'!_Beg0306</vt:lpstr>
      <vt:lpstr>'0503127 (Ввод.НедетКБК.КОСГУ)'!_Beg0306</vt:lpstr>
      <vt:lpstr>'0503127 (Печать)'!_Beg0306</vt:lpstr>
      <vt:lpstr>'0503127 (Печать.Источники)'!_Beg0306</vt:lpstr>
      <vt:lpstr>'0503127 (Печать.КОСГУ)'!_Beg0306</vt:lpstr>
      <vt:lpstr>_Beg0306</vt:lpstr>
      <vt:lpstr>'0503127 (Ввод.ДетКБК.КОСГУ)'!_Beg0307</vt:lpstr>
      <vt:lpstr>'0503127 (Ввод.НедетКБК)'!_Beg0307</vt:lpstr>
      <vt:lpstr>'0503127 (Ввод.НедетКБК.КОСГУ)'!_Beg0307</vt:lpstr>
      <vt:lpstr>'0503127 (Печать)'!_Beg0307</vt:lpstr>
      <vt:lpstr>'0503127 (Печать.Источники)'!_Beg0307</vt:lpstr>
      <vt:lpstr>'0503127 (Печать.КОСГУ)'!_Beg0307</vt:lpstr>
      <vt:lpstr>_Beg0307</vt:lpstr>
      <vt:lpstr>'0503127 (Ввод.ДетКБК.КОСГУ)'!_Beg0308</vt:lpstr>
      <vt:lpstr>'0503127 (Ввод.НедетКБК)'!_Beg0308</vt:lpstr>
      <vt:lpstr>'0503127 (Ввод.НедетКБК.КОСГУ)'!_Beg0308</vt:lpstr>
      <vt:lpstr>'0503127 (Печать)'!_Beg0308</vt:lpstr>
      <vt:lpstr>'0503127 (Печать.Источники)'!_Beg0308</vt:lpstr>
      <vt:lpstr>'0503127 (Печать.КОСГУ)'!_Beg0308</vt:lpstr>
      <vt:lpstr>_Beg0308</vt:lpstr>
      <vt:lpstr>'0503127 (Ввод.ДетКБК.КОСГУ)'!_Beg0309</vt:lpstr>
      <vt:lpstr>'0503127 (Ввод.НедетКБК)'!_Beg0309</vt:lpstr>
      <vt:lpstr>'0503127 (Ввод.НедетКБК.КОСГУ)'!_Beg0309</vt:lpstr>
      <vt:lpstr>'0503127 (Печать)'!_Beg0309</vt:lpstr>
      <vt:lpstr>'0503127 (Печать.Источники)'!_Beg0309</vt:lpstr>
      <vt:lpstr>'0503127 (Печать.КОСГУ)'!_Beg0309</vt:lpstr>
      <vt:lpstr>_Beg0309</vt:lpstr>
      <vt:lpstr>'0503127 (Ввод.ДетКБК.КОСГУ)'!_Beg0404</vt:lpstr>
      <vt:lpstr>'0503127 (Ввод.НедетКБК)'!_Beg0404</vt:lpstr>
      <vt:lpstr>'0503127 (Ввод.НедетКБК.КОСГУ)'!_Beg0404</vt:lpstr>
      <vt:lpstr>'0503127 (Печать)'!_Beg0404</vt:lpstr>
      <vt:lpstr>'0503127 (Печать.Источники)'!_Beg0404</vt:lpstr>
      <vt:lpstr>'0503127 (Печать.КОСГУ)'!_Beg0404</vt:lpstr>
      <vt:lpstr>_Beg0404</vt:lpstr>
      <vt:lpstr>'0503127 (Ввод.ДетКБК.КОСГУ)'!_Beg0405</vt:lpstr>
      <vt:lpstr>'0503127 (Ввод.НедетКБК)'!_Beg0405</vt:lpstr>
      <vt:lpstr>'0503127 (Ввод.НедетКБК.КОСГУ)'!_Beg0405</vt:lpstr>
      <vt:lpstr>'0503127 (Печать)'!_Beg0405</vt:lpstr>
      <vt:lpstr>'0503127 (Печать.Источники)'!_Beg0405</vt:lpstr>
      <vt:lpstr>'0503127 (Печать.КОСГУ)'!_Beg0405</vt:lpstr>
      <vt:lpstr>_Beg0405</vt:lpstr>
      <vt:lpstr>'0503127 (Ввод.ДетКБК.КОСГУ)'!_Beg0406</vt:lpstr>
      <vt:lpstr>'0503127 (Ввод.НедетКБК)'!_Beg0406</vt:lpstr>
      <vt:lpstr>'0503127 (Ввод.НедетКБК.КОСГУ)'!_Beg0406</vt:lpstr>
      <vt:lpstr>'0503127 (Печать)'!_Beg0406</vt:lpstr>
      <vt:lpstr>'0503127 (Печать.Источники)'!_Beg0406</vt:lpstr>
      <vt:lpstr>'0503127 (Печать.КОСГУ)'!_Beg0406</vt:lpstr>
      <vt:lpstr>_Beg0406</vt:lpstr>
      <vt:lpstr>'0503127 (Ввод.ДетКБК.КОСГУ)'!_Beg0407</vt:lpstr>
      <vt:lpstr>'0503127 (Ввод.НедетКБК)'!_Beg0407</vt:lpstr>
      <vt:lpstr>'0503127 (Ввод.НедетКБК.КОСГУ)'!_Beg0407</vt:lpstr>
      <vt:lpstr>'0503127 (Печать)'!_Beg0407</vt:lpstr>
      <vt:lpstr>'0503127 (Печать.Источники)'!_Beg0407</vt:lpstr>
      <vt:lpstr>'0503127 (Печать.КОСГУ)'!_Beg0407</vt:lpstr>
      <vt:lpstr>_Beg0407</vt:lpstr>
      <vt:lpstr>'0503127 (Ввод.ДетКБК.КОСГУ)'!_Beg0408</vt:lpstr>
      <vt:lpstr>'0503127 (Ввод.НедетКБК)'!_Beg0408</vt:lpstr>
      <vt:lpstr>'0503127 (Ввод.НедетКБК.КОСГУ)'!_Beg0408</vt:lpstr>
      <vt:lpstr>'0503127 (Печать)'!_Beg0408</vt:lpstr>
      <vt:lpstr>'0503127 (Печать.Источники)'!_Beg0408</vt:lpstr>
      <vt:lpstr>'0503127 (Печать.КОСГУ)'!_Beg0408</vt:lpstr>
      <vt:lpstr>_Beg0408</vt:lpstr>
      <vt:lpstr>'0503127 (Ввод.ДетКБК.КОСГУ)'!_Beg0409</vt:lpstr>
      <vt:lpstr>'0503127 (Ввод.НедетКБК)'!_Beg0409</vt:lpstr>
      <vt:lpstr>'0503127 (Ввод.НедетКБК.КОСГУ)'!_Beg0409</vt:lpstr>
      <vt:lpstr>'0503127 (Печать)'!_Beg0409</vt:lpstr>
      <vt:lpstr>'0503127 (Печать.Источники)'!_Beg0409</vt:lpstr>
      <vt:lpstr>'0503127 (Печать.КОСГУ)'!_Beg0409</vt:lpstr>
      <vt:lpstr>_Beg0409</vt:lpstr>
      <vt:lpstr>'0503127 (Ввод.ДетКБК.КОСГУ)'!detailEndExpend</vt:lpstr>
      <vt:lpstr>'0503127 (Ввод.НедетКБК)'!detailEndExpend</vt:lpstr>
      <vt:lpstr>'0503127 (Ввод.НедетКБК.КОСГУ)'!detailEndExpend</vt:lpstr>
      <vt:lpstr>'0503127 (Печать)'!detailEndExpend</vt:lpstr>
      <vt:lpstr>'0503127 (Печать.КОСГУ)'!detailEndExpend</vt:lpstr>
      <vt:lpstr>'0503127 (Печать.Расходы)'!detailEndExpend</vt:lpstr>
      <vt:lpstr>detailEndExpend</vt:lpstr>
      <vt:lpstr>'0503127 (Ввод.ДетКБК.КОСГУ)'!detailEndFinSrcI</vt:lpstr>
      <vt:lpstr>'0503127 (Ввод.НедетКБК)'!detailEndFinSrcI</vt:lpstr>
      <vt:lpstr>'0503127 (Ввод.НедетКБК.КОСГУ)'!detailEndFinSrcI</vt:lpstr>
      <vt:lpstr>'0503127 (Печать)'!detailEndFinSrcI</vt:lpstr>
      <vt:lpstr>'0503127 (Печать.Источники)'!detailEndFinSrcI</vt:lpstr>
      <vt:lpstr>'0503127 (Печать.КОСГУ)'!detailEndFinSrcI</vt:lpstr>
      <vt:lpstr>detailEndFinSrcI</vt:lpstr>
      <vt:lpstr>'0503127 (Ввод.ДетКБК.КОСГУ)'!detailEndFinSrcO</vt:lpstr>
      <vt:lpstr>'0503127 (Ввод.НедетКБК)'!detailEndFinSrcO</vt:lpstr>
      <vt:lpstr>'0503127 (Ввод.НедетКБК.КОСГУ)'!detailEndFinSrcO</vt:lpstr>
      <vt:lpstr>'0503127 (Печать)'!detailEndFinSrcO</vt:lpstr>
      <vt:lpstr>'0503127 (Печать.Источники)'!detailEndFinSrcO</vt:lpstr>
      <vt:lpstr>'0503127 (Печать.КОСГУ)'!detailEndFinSrcO</vt:lpstr>
      <vt:lpstr>detailEndFinSrcO</vt:lpstr>
      <vt:lpstr>'0503127 (Ввод.ДетКБК.КОСГУ)'!detailEndIncome</vt:lpstr>
      <vt:lpstr>'0503127 (Ввод.НедетКБК)'!detailEndIncome</vt:lpstr>
      <vt:lpstr>'0503127 (Ввод.НедетКБК.КОСГУ)'!detailEndIncome</vt:lpstr>
      <vt:lpstr>'0503127 (Печать)'!detailEndIncome</vt:lpstr>
      <vt:lpstr>'0503127 (Печать.Доходы)'!detailEndIncome</vt:lpstr>
      <vt:lpstr>'0503127 (Печать.КОСГУ)'!detailEndIncome</vt:lpstr>
      <vt:lpstr>detailEndIncome</vt:lpstr>
      <vt:lpstr>'0503127 (Ввод.ДетКБК.КОСГУ)'!detailStartExpend</vt:lpstr>
      <vt:lpstr>'0503127 (Ввод.НедетКБК)'!detailStartExpend</vt:lpstr>
      <vt:lpstr>'0503127 (Ввод.НедетКБК.КОСГУ)'!detailStartExpend</vt:lpstr>
      <vt:lpstr>'0503127 (Печать)'!detailStartExpend</vt:lpstr>
      <vt:lpstr>'0503127 (Печать.КОСГУ)'!detailStartExpend</vt:lpstr>
      <vt:lpstr>'0503127 (Печать.Расходы)'!detailStartExpend</vt:lpstr>
      <vt:lpstr>detailStartExpend</vt:lpstr>
      <vt:lpstr>'0503127 (Ввод.ДетКБК.КОСГУ)'!detailStartFinSrcI</vt:lpstr>
      <vt:lpstr>'0503127 (Ввод.НедетКБК)'!detailStartFinSrcI</vt:lpstr>
      <vt:lpstr>'0503127 (Ввод.НедетКБК.КОСГУ)'!detailStartFinSrcI</vt:lpstr>
      <vt:lpstr>'0503127 (Печать)'!detailStartFinSrcI</vt:lpstr>
      <vt:lpstr>'0503127 (Печать.Источники)'!detailStartFinSrcI</vt:lpstr>
      <vt:lpstr>'0503127 (Печать.КОСГУ)'!detailStartFinSrcI</vt:lpstr>
      <vt:lpstr>detailStartFinSrcI</vt:lpstr>
      <vt:lpstr>'0503127 (Ввод.ДетКБК.КОСГУ)'!detailStartFinSrcO</vt:lpstr>
      <vt:lpstr>'0503127 (Ввод.НедетКБК)'!detailStartFinSrcO</vt:lpstr>
      <vt:lpstr>'0503127 (Ввод.НедетКБК.КОСГУ)'!detailStartFinSrcO</vt:lpstr>
      <vt:lpstr>'0503127 (Печать)'!detailStartFinSrcO</vt:lpstr>
      <vt:lpstr>'0503127 (Печать.Источники)'!detailStartFinSrcO</vt:lpstr>
      <vt:lpstr>'0503127 (Печать.КОСГУ)'!detailStartFinSrcO</vt:lpstr>
      <vt:lpstr>detailStartFinSrcO</vt:lpstr>
      <vt:lpstr>'0503127 (Ввод.ДетКБК.КОСГУ)'!detailStartIncome</vt:lpstr>
      <vt:lpstr>'0503127 (Ввод.НедетКБК)'!detailStartIncome</vt:lpstr>
      <vt:lpstr>'0503127 (Ввод.НедетКБК.КОСГУ)'!detailStartIncome</vt:lpstr>
      <vt:lpstr>'0503127 (Печать)'!detailStartIncome</vt:lpstr>
      <vt:lpstr>'0503127 (Печать.Доходы)'!detailStartIncome</vt:lpstr>
      <vt:lpstr>'0503127 (Печать.КОСГУ)'!detailStartIncome</vt:lpstr>
      <vt:lpstr>detailStartIncome</vt:lpstr>
      <vt:lpstr>'0503127 (Ввод.ДетКБК.КОСГУ)'!S010_Beg</vt:lpstr>
      <vt:lpstr>S010_Beg</vt:lpstr>
      <vt:lpstr>'0503127 (Ввод.ДетКБК.КОСГУ)'!S010_End</vt:lpstr>
      <vt:lpstr>S010_End</vt:lpstr>
      <vt:lpstr>'0503127 (Ввод.ДетКБК.КОСГУ)'!S450_Beg</vt:lpstr>
      <vt:lpstr>S450_Beg</vt:lpstr>
      <vt:lpstr>'0503127 (Ввод.ДетКБК.КОСГУ)'!S450_End</vt:lpstr>
      <vt:lpstr>S450_End</vt:lpstr>
      <vt:lpstr>'0503127 (Ввод.ДетКБК.КОСГУ)'!S500_Beg</vt:lpstr>
      <vt:lpstr>S500_Beg</vt:lpstr>
      <vt:lpstr>'0503127 (Ввод.ДетКБК.КОСГУ)'!S500_End</vt:lpstr>
      <vt:lpstr>S500_End</vt:lpstr>
      <vt:lpstr>'0503127 (Ввод.ДетКБК.КОСГУ)'!S520_Beg</vt:lpstr>
      <vt:lpstr>S520_Beg</vt:lpstr>
      <vt:lpstr>'0503127 (Ввод.ДетКБК.КОСГУ)'!S520_End</vt:lpstr>
      <vt:lpstr>S520_End</vt:lpstr>
      <vt:lpstr>'0503127 (Ввод.ДетКБК.КОСГУ)'!S620_Beg</vt:lpstr>
      <vt:lpstr>S620_Beg</vt:lpstr>
      <vt:lpstr>'0503127 (Ввод.ДетКБК.КОСГУ)'!S620_End</vt:lpstr>
      <vt:lpstr>S620_End</vt:lpstr>
      <vt:lpstr>'0503127 (Ввод.ДетКБК.КОСГУ)'!S800_Beg</vt:lpstr>
      <vt:lpstr>S800_Beg</vt:lpstr>
      <vt:lpstr>'0503127 (Ввод.ДетКБК.КОСГУ)'!S810_Beg</vt:lpstr>
      <vt:lpstr>S810_Beg</vt:lpstr>
      <vt:lpstr>'0503127 (Ввод.ДетКБК.КОСГУ)'!S811_Beg</vt:lpstr>
      <vt:lpstr>S811_Beg</vt:lpstr>
      <vt:lpstr>'0503127 (Ввод.ДетКБК.КОСГУ)'!S811_End</vt:lpstr>
      <vt:lpstr>S811_End</vt:lpstr>
      <vt:lpstr>'0503127 (Ввод.ДетКБК.КОСГУ)'!S812_Beg</vt:lpstr>
      <vt:lpstr>S812_Beg</vt:lpstr>
      <vt:lpstr>'0503127 (Ввод.ДетКБК.КОСГУ)'!Дефициты_Last1</vt:lpstr>
      <vt:lpstr>'0503127 (Ввод.НедетКБК)'!Дефициты_Last1</vt:lpstr>
      <vt:lpstr>'0503127 (Ввод.НедетКБК.КОСГУ)'!Дефициты_Last1</vt:lpstr>
      <vt:lpstr>'0503127 (Печать)'!Дефициты_Last1</vt:lpstr>
      <vt:lpstr>'0503127 (Печать.Источники)'!Дефициты_Last1</vt:lpstr>
      <vt:lpstr>'0503127 (Печать.КОСГУ)'!Дефициты_Last1</vt:lpstr>
      <vt:lpstr>Дефициты_Last1</vt:lpstr>
      <vt:lpstr>'0503127 (Ввод.ДетКБК.КОСГУ)'!Доходы_Last</vt:lpstr>
      <vt:lpstr>'0503127 (Ввод.НедетКБК)'!Доходы_Last</vt:lpstr>
      <vt:lpstr>'0503127 (Ввод.НедетКБК.КОСГУ)'!Доходы_Last</vt:lpstr>
      <vt:lpstr>'0503127 (Печать)'!Доходы_Last</vt:lpstr>
      <vt:lpstr>'0503127 (Печать.Доходы)'!Доходы_Last</vt:lpstr>
      <vt:lpstr>'0503127 (Печать.КОСГУ)'!Доходы_Last</vt:lpstr>
      <vt:lpstr>Доходы_Last</vt:lpstr>
      <vt:lpstr>'0503127 (Ввод.ДетКБК.КОСГУ)'!Расходы_Last</vt:lpstr>
      <vt:lpstr>'0503127 (Ввод.НедетКБК)'!Расходы_Last</vt:lpstr>
      <vt:lpstr>'0503127 (Ввод.НедетКБК.КОСГУ)'!Расходы_Last</vt:lpstr>
      <vt:lpstr>'0503127 (Печать.КОСГУ)'!Расходы_Last</vt:lpstr>
      <vt:lpstr>'0503127 (Печать.Расходы)'!Расходы_Last</vt:lpstr>
      <vt:lpstr>Расходы_Last</vt:lpstr>
    </vt:vector>
  </TitlesOfParts>
  <Company>Parus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СИСТЕМА</cp:lastModifiedBy>
  <cp:lastPrinted>2008-10-17T08:14:14Z</cp:lastPrinted>
  <dcterms:created xsi:type="dcterms:W3CDTF">2008-03-14T10:46:47Z</dcterms:created>
  <dcterms:modified xsi:type="dcterms:W3CDTF">2026-04-17T08:46:45Z</dcterms:modified>
</cp:coreProperties>
</file>